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workbookProtection workbookAlgorithmName="SHA-512" workbookHashValue="66Rbm77UNa73tGGnAPqlhCm1hY3ECn1PKmT/NTaXNNeETY8OQMKP4wpqVo+4rp6abC5WbQE7YP+yViQTH0PF6w==" workbookSaltValue="xQR+daXvBfAfxoP8GHpzsw==" workbookSpinCount="100000" lockStructure="1"/>
  <bookViews>
    <workbookView xWindow="0" yWindow="0" windowWidth="20490" windowHeight="7395"/>
  </bookViews>
  <sheets>
    <sheet name="空調機器 (電気)" sheetId="9" r:id="rId1"/>
    <sheet name="空調機器 (ガス)" sheetId="12" r:id="rId2"/>
    <sheet name="給湯器 (電気)" sheetId="13" r:id="rId3"/>
    <sheet name="給湯器 (ガス)" sheetId="15" r:id="rId4"/>
    <sheet name="照明" sheetId="16" r:id="rId5"/>
    <sheet name="換気" sheetId="17" r:id="rId6"/>
    <sheet name="リスト" sheetId="11" state="hidden" r:id="rId7"/>
  </sheets>
  <definedNames>
    <definedName name="_xlnm.Print_Area" localSheetId="5">換気!$A$1:$I$52</definedName>
    <definedName name="_xlnm.Print_Area" localSheetId="3">'給湯器 (ガス)'!$A$1:$I$58</definedName>
    <definedName name="_xlnm.Print_Area" localSheetId="2">'給湯器 (電気)'!$A$1:$I$52</definedName>
    <definedName name="_xlnm.Print_Area" localSheetId="1">'空調機器 (ガス)'!$A$1:$I$60</definedName>
    <definedName name="_xlnm.Print_Area" localSheetId="0">'空調機器 (電気)'!$A$1:$I$56</definedName>
    <definedName name="_xlnm.Print_Area" localSheetId="4">照明!$A$1:$I$52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6" l="1"/>
  <c r="D22" i="16"/>
  <c r="D36" i="13"/>
  <c r="D22" i="13"/>
  <c r="D40" i="9"/>
  <c r="D25" i="9"/>
  <c r="D23" i="13" l="1"/>
  <c r="D35" i="17"/>
  <c r="D34" i="17"/>
  <c r="D22" i="17"/>
  <c r="D35" i="16"/>
  <c r="D34" i="16"/>
  <c r="D41" i="15"/>
  <c r="D40" i="15"/>
  <c r="D29" i="15"/>
  <c r="D28" i="15"/>
  <c r="D35" i="13"/>
  <c r="D34" i="13"/>
  <c r="D43" i="12"/>
  <c r="D42" i="12"/>
  <c r="D23" i="17" l="1"/>
  <c r="D23" i="16"/>
  <c r="D42" i="15"/>
  <c r="D43" i="15" s="1"/>
  <c r="D44" i="12"/>
  <c r="D36" i="17"/>
  <c r="D37" i="17" s="1"/>
  <c r="D37" i="16"/>
  <c r="D29" i="12"/>
  <c r="D30" i="12" s="1"/>
  <c r="D39" i="9"/>
  <c r="D38" i="9"/>
  <c r="D26" i="9"/>
  <c r="E44" i="17" l="1"/>
  <c r="E47" i="17" s="1"/>
  <c r="E44" i="16"/>
  <c r="E47" i="16" s="1"/>
  <c r="E50" i="15"/>
  <c r="E53" i="15" s="1"/>
  <c r="D37" i="13"/>
  <c r="E44" i="13"/>
  <c r="E47" i="13" s="1"/>
  <c r="D45" i="12"/>
  <c r="E52" i="12"/>
  <c r="E55" i="12" s="1"/>
  <c r="C44" i="17"/>
  <c r="C50" i="17" s="1"/>
  <c r="C44" i="16"/>
  <c r="C50" i="16" s="1"/>
  <c r="D41" i="9" l="1"/>
  <c r="E48" i="9"/>
  <c r="E51" i="9" s="1"/>
  <c r="C47" i="16"/>
  <c r="C47" i="17"/>
  <c r="C50" i="15"/>
  <c r="C56" i="15" s="1"/>
  <c r="C44" i="13"/>
  <c r="C50" i="13" s="1"/>
  <c r="C53" i="15" l="1"/>
  <c r="C47" i="13"/>
  <c r="C52" i="12"/>
  <c r="C55" i="12" s="1"/>
  <c r="C58" i="12" l="1"/>
  <c r="C48" i="9"/>
  <c r="C54" i="9" s="1"/>
  <c r="C51" i="9" l="1"/>
</calcChain>
</file>

<file path=xl/sharedStrings.xml><?xml version="1.0" encoding="utf-8"?>
<sst xmlns="http://schemas.openxmlformats.org/spreadsheetml/2006/main" count="338" uniqueCount="104">
  <si>
    <t>冷房期間（月）</t>
    <rPh sb="0" eb="2">
      <t>レイボウ</t>
    </rPh>
    <rPh sb="2" eb="4">
      <t>キカン</t>
    </rPh>
    <rPh sb="5" eb="6">
      <t>ツキ</t>
    </rPh>
    <phoneticPr fontId="1"/>
  </si>
  <si>
    <t>暖房期間（月）</t>
    <rPh sb="0" eb="2">
      <t>ダンボウ</t>
    </rPh>
    <rPh sb="2" eb="4">
      <t>キカン</t>
    </rPh>
    <rPh sb="5" eb="6">
      <t>ツキ</t>
    </rPh>
    <phoneticPr fontId="1"/>
  </si>
  <si>
    <t>排出係数（t-CO2/kWh）</t>
    <rPh sb="0" eb="2">
      <t>ハイシュツ</t>
    </rPh>
    <rPh sb="2" eb="4">
      <t>ケイスウ</t>
    </rPh>
    <phoneticPr fontId="1"/>
  </si>
  <si>
    <t>●前提条件</t>
    <rPh sb="1" eb="3">
      <t>ゼンテイ</t>
    </rPh>
    <rPh sb="3" eb="5">
      <t>ジョウケン</t>
    </rPh>
    <phoneticPr fontId="1"/>
  </si>
  <si>
    <t>%</t>
    <phoneticPr fontId="1"/>
  </si>
  <si>
    <t>選択してください</t>
    <rPh sb="0" eb="2">
      <t>センタク</t>
    </rPh>
    <phoneticPr fontId="1"/>
  </si>
  <si>
    <t>・冷房期間：6月～9月</t>
    <rPh sb="1" eb="3">
      <t>レイボウ</t>
    </rPh>
    <rPh sb="3" eb="5">
      <t>キカン</t>
    </rPh>
    <rPh sb="7" eb="8">
      <t>ガツ</t>
    </rPh>
    <rPh sb="10" eb="11">
      <t>ガツ</t>
    </rPh>
    <phoneticPr fontId="1"/>
  </si>
  <si>
    <t>・暖房期間：11月～3月</t>
    <rPh sb="1" eb="3">
      <t>ダンボウ</t>
    </rPh>
    <rPh sb="3" eb="5">
      <t>キカン</t>
    </rPh>
    <rPh sb="8" eb="9">
      <t>ガツ</t>
    </rPh>
    <rPh sb="11" eb="12">
      <t>ガツ</t>
    </rPh>
    <phoneticPr fontId="1"/>
  </si>
  <si>
    <t>・根拠となる資料（カタログ等）を別途添付してください。</t>
    <rPh sb="1" eb="3">
      <t>コンキョ</t>
    </rPh>
    <rPh sb="6" eb="8">
      <t>シリョウ</t>
    </rPh>
    <rPh sb="13" eb="14">
      <t>トウ</t>
    </rPh>
    <rPh sb="16" eb="18">
      <t>ベット</t>
    </rPh>
    <rPh sb="18" eb="20">
      <t>テンプ</t>
    </rPh>
    <phoneticPr fontId="1"/>
  </si>
  <si>
    <t>台</t>
    <rPh sb="0" eb="1">
      <t>ダイ</t>
    </rPh>
    <phoneticPr fontId="1"/>
  </si>
  <si>
    <t>１日当たりの使用時間：</t>
    <rPh sb="1" eb="2">
      <t>ニチ</t>
    </rPh>
    <rPh sb="2" eb="3">
      <t>ア</t>
    </rPh>
    <rPh sb="6" eb="8">
      <t>シヨウ</t>
    </rPh>
    <rPh sb="8" eb="10">
      <t>ジカン</t>
    </rPh>
    <phoneticPr fontId="1"/>
  </si>
  <si>
    <t>１か月当たりの使用日数：</t>
    <rPh sb="2" eb="3">
      <t>ゲツ</t>
    </rPh>
    <rPh sb="3" eb="4">
      <t>ア</t>
    </rPh>
    <rPh sb="7" eb="9">
      <t>シヨウ</t>
    </rPh>
    <rPh sb="9" eb="11">
      <t>ニッスウ</t>
    </rPh>
    <phoneticPr fontId="1"/>
  </si>
  <si>
    <t>時間</t>
    <rPh sb="0" eb="2">
      <t>ジカン</t>
    </rPh>
    <phoneticPr fontId="1"/>
  </si>
  <si>
    <t>日</t>
    <rPh sb="0" eb="1">
      <t>ニチ</t>
    </rPh>
    <phoneticPr fontId="1"/>
  </si>
  <si>
    <t>暖房消費電力：</t>
    <rPh sb="0" eb="1">
      <t>ダン</t>
    </rPh>
    <rPh sb="1" eb="2">
      <t>フサ</t>
    </rPh>
    <rPh sb="2" eb="4">
      <t>ショウヒ</t>
    </rPh>
    <rPh sb="4" eb="6">
      <t>デンリョク</t>
    </rPh>
    <phoneticPr fontId="1"/>
  </si>
  <si>
    <t>製　造メーカー：</t>
    <rPh sb="0" eb="1">
      <t>セイ</t>
    </rPh>
    <rPh sb="2" eb="3">
      <t>ヅクリ</t>
    </rPh>
    <phoneticPr fontId="1"/>
  </si>
  <si>
    <t>機　器　名　称：</t>
    <rPh sb="0" eb="1">
      <t>キ</t>
    </rPh>
    <rPh sb="2" eb="3">
      <t>ウツワ</t>
    </rPh>
    <rPh sb="4" eb="5">
      <t>ナ</t>
    </rPh>
    <rPh sb="6" eb="7">
      <t>ショウ</t>
    </rPh>
    <phoneticPr fontId="1"/>
  </si>
  <si>
    <t>機種名（型番）：</t>
    <rPh sb="0" eb="2">
      <t>キシュ</t>
    </rPh>
    <rPh sb="2" eb="3">
      <t>メイ</t>
    </rPh>
    <rPh sb="4" eb="6">
      <t>カタバン</t>
    </rPh>
    <phoneticPr fontId="1"/>
  </si>
  <si>
    <t>導　入　台　数：</t>
    <rPh sb="0" eb="1">
      <t>シルベ</t>
    </rPh>
    <rPh sb="2" eb="3">
      <t>イ</t>
    </rPh>
    <rPh sb="4" eb="5">
      <t>ダイ</t>
    </rPh>
    <rPh sb="6" eb="7">
      <t>スウ</t>
    </rPh>
    <phoneticPr fontId="1"/>
  </si>
  <si>
    <t>冷房消費電力：</t>
    <rPh sb="0" eb="1">
      <t>ヒヤ</t>
    </rPh>
    <rPh sb="1" eb="2">
      <t>フサ</t>
    </rPh>
    <rPh sb="2" eb="3">
      <t>ショウ</t>
    </rPh>
    <rPh sb="3" eb="4">
      <t>ヒ</t>
    </rPh>
    <rPh sb="4" eb="5">
      <t>デン</t>
    </rPh>
    <rPh sb="5" eb="6">
      <t>チカラ</t>
    </rPh>
    <phoneticPr fontId="1"/>
  </si>
  <si>
    <t>kWh/年</t>
    <rPh sb="4" eb="5">
      <t>ネン</t>
    </rPh>
    <phoneticPr fontId="1"/>
  </si>
  <si>
    <t>年間消費電力量：</t>
    <rPh sb="0" eb="2">
      <t>ネンカン</t>
    </rPh>
    <rPh sb="2" eb="4">
      <t>ショウヒ</t>
    </rPh>
    <rPh sb="4" eb="6">
      <t>デンリョク</t>
    </rPh>
    <rPh sb="6" eb="7">
      <t>リョウ</t>
    </rPh>
    <phoneticPr fontId="1"/>
  </si>
  <si>
    <r>
      <t>t-CO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/年</t>
    </r>
    <phoneticPr fontId="1"/>
  </si>
  <si>
    <t>年間消費ガス量：</t>
    <rPh sb="0" eb="2">
      <t>ネンカン</t>
    </rPh>
    <rPh sb="2" eb="4">
      <t>ショウヒ</t>
    </rPh>
    <rPh sb="6" eb="7">
      <t>リョウ</t>
    </rPh>
    <rPh sb="7" eb="8">
      <t>デンリョウ</t>
    </rPh>
    <phoneticPr fontId="1"/>
  </si>
  <si>
    <r>
      <t>・この様式により難い場合は、任意の様式にて、CO</t>
    </r>
    <r>
      <rPr>
        <vertAlign val="subscript"/>
        <sz val="16"/>
        <color rgb="FFFF0000"/>
        <rFont val="BIZ UDPゴシック"/>
        <family val="3"/>
        <charset val="128"/>
      </rPr>
      <t>2</t>
    </r>
    <r>
      <rPr>
        <sz val="16"/>
        <color rgb="FFFF0000"/>
        <rFont val="BIZ UDPゴシック"/>
        <family val="3"/>
        <charset val="128"/>
      </rPr>
      <t>排出の削減効果等がわかる根拠資料を添付してください。</t>
    </r>
    <rPh sb="8" eb="9">
      <t>ガタ</t>
    </rPh>
    <rPh sb="14" eb="16">
      <t>ニンイ</t>
    </rPh>
    <rPh sb="17" eb="19">
      <t>ヨウシキ</t>
    </rPh>
    <rPh sb="25" eb="27">
      <t>ハイシュツ</t>
    </rPh>
    <rPh sb="28" eb="30">
      <t>サクゲン</t>
    </rPh>
    <rPh sb="30" eb="32">
      <t>コウカ</t>
    </rPh>
    <rPh sb="32" eb="33">
      <t>トウ</t>
    </rPh>
    <rPh sb="37" eb="39">
      <t>コンキョ</t>
    </rPh>
    <rPh sb="39" eb="41">
      <t>シリョウ</t>
    </rPh>
    <rPh sb="42" eb="44">
      <t>テンプ</t>
    </rPh>
    <phoneticPr fontId="1"/>
  </si>
  <si>
    <r>
      <t>機器の更新や新規導入に伴う省CO</t>
    </r>
    <r>
      <rPr>
        <b/>
        <vertAlign val="subscript"/>
        <sz val="20"/>
        <color theme="1"/>
        <rFont val="BIZ UDPゴシック"/>
        <family val="3"/>
        <charset val="128"/>
      </rPr>
      <t>2</t>
    </r>
    <r>
      <rPr>
        <b/>
        <sz val="20"/>
        <color theme="1"/>
        <rFont val="BIZ UDPゴシック"/>
        <family val="3"/>
        <charset val="128"/>
      </rPr>
      <t>効果の有無</t>
    </r>
    <phoneticPr fontId="1"/>
  </si>
  <si>
    <t>都市ガス</t>
    <rPh sb="0" eb="2">
      <t>トシ</t>
    </rPh>
    <phoneticPr fontId="1"/>
  </si>
  <si>
    <t>LPG（プロパンガス）</t>
    <phoneticPr fontId="1"/>
  </si>
  <si>
    <t>【前提条件】</t>
    <rPh sb="1" eb="3">
      <t>ゼンテイ</t>
    </rPh>
    <rPh sb="3" eb="5">
      <t>ジョウケン</t>
    </rPh>
    <phoneticPr fontId="1"/>
  </si>
  <si>
    <t>冷房消費ガス量：</t>
    <rPh sb="0" eb="1">
      <t>ヒヤ</t>
    </rPh>
    <rPh sb="1" eb="2">
      <t>フサ</t>
    </rPh>
    <rPh sb="2" eb="3">
      <t>ショウ</t>
    </rPh>
    <rPh sb="3" eb="4">
      <t>ヒ</t>
    </rPh>
    <rPh sb="6" eb="7">
      <t>リョウ</t>
    </rPh>
    <phoneticPr fontId="1"/>
  </si>
  <si>
    <t>暖房消費ガス量：</t>
    <rPh sb="0" eb="1">
      <t>ダン</t>
    </rPh>
    <rPh sb="1" eb="2">
      <t>フサ</t>
    </rPh>
    <rPh sb="2" eb="4">
      <t>ショウヒ</t>
    </rPh>
    <rPh sb="6" eb="7">
      <t>リョウ</t>
    </rPh>
    <phoneticPr fontId="1"/>
  </si>
  <si>
    <t>排出係数（t-CO2/kWh）※LPG</t>
    <rPh sb="0" eb="2">
      <t>ハイシュツ</t>
    </rPh>
    <rPh sb="2" eb="4">
      <t>ケイスウ</t>
    </rPh>
    <phoneticPr fontId="1"/>
  </si>
  <si>
    <t>排出係数（t-CO2/kWh）※都市ガス</t>
    <rPh sb="0" eb="2">
      <t>ハイシュツ</t>
    </rPh>
    <rPh sb="2" eb="4">
      <t>ケイスウ</t>
    </rPh>
    <rPh sb="16" eb="18">
      <t>トシ</t>
    </rPh>
    <phoneticPr fontId="1"/>
  </si>
  <si>
    <t>kW</t>
    <phoneticPr fontId="1"/>
  </si>
  <si>
    <t>kW</t>
    <phoneticPr fontId="1"/>
  </si>
  <si>
    <t>ガス種別</t>
    <rPh sb="2" eb="4">
      <t>シュベツ</t>
    </rPh>
    <phoneticPr fontId="1"/>
  </si>
  <si>
    <t>①　現在使用しているガスの種別を選択してください</t>
    <rPh sb="2" eb="4">
      <t>ゲンザイ</t>
    </rPh>
    <rPh sb="4" eb="6">
      <t>シヨウ</t>
    </rPh>
    <rPh sb="13" eb="15">
      <t>シュベツ</t>
    </rPh>
    <rPh sb="16" eb="18">
      <t>センタク</t>
    </rPh>
    <phoneticPr fontId="1"/>
  </si>
  <si>
    <r>
      <t>CO</t>
    </r>
    <r>
      <rPr>
        <b/>
        <vertAlign val="subscript"/>
        <sz val="20"/>
        <color theme="1"/>
        <rFont val="BIZ UDPゴシック"/>
        <family val="3"/>
        <charset val="128"/>
      </rPr>
      <t>2</t>
    </r>
    <r>
      <rPr>
        <b/>
        <sz val="20"/>
        <color theme="1"/>
        <rFont val="BIZ UDPゴシック"/>
        <family val="3"/>
        <charset val="128"/>
      </rPr>
      <t>排出削減量算定シート（電気給湯器）</t>
    </r>
    <rPh sb="3" eb="5">
      <t>ハイシュツ</t>
    </rPh>
    <rPh sb="5" eb="7">
      <t>サクゲン</t>
    </rPh>
    <rPh sb="7" eb="8">
      <t>リョウ</t>
    </rPh>
    <rPh sb="8" eb="10">
      <t>サンテイ</t>
    </rPh>
    <rPh sb="14" eb="16">
      <t>デンキ</t>
    </rPh>
    <rPh sb="16" eb="19">
      <t>キュウトウキ</t>
    </rPh>
    <phoneticPr fontId="1"/>
  </si>
  <si>
    <r>
      <t>CO</t>
    </r>
    <r>
      <rPr>
        <b/>
        <vertAlign val="subscript"/>
        <sz val="20"/>
        <color theme="1"/>
        <rFont val="BIZ UDPゴシック"/>
        <family val="3"/>
        <charset val="128"/>
      </rPr>
      <t>2</t>
    </r>
    <r>
      <rPr>
        <b/>
        <sz val="20"/>
        <color theme="1"/>
        <rFont val="BIZ UDPゴシック"/>
        <family val="3"/>
        <charset val="128"/>
      </rPr>
      <t>排出削減量算定シート（ガス給湯器）</t>
    </r>
    <rPh sb="3" eb="5">
      <t>ハイシュツ</t>
    </rPh>
    <rPh sb="5" eb="7">
      <t>サクゲン</t>
    </rPh>
    <rPh sb="7" eb="8">
      <t>リョウ</t>
    </rPh>
    <rPh sb="8" eb="10">
      <t>サンテイ</t>
    </rPh>
    <rPh sb="16" eb="19">
      <t>キュウトウキ</t>
    </rPh>
    <phoneticPr fontId="1"/>
  </si>
  <si>
    <t>①　更新または新規導入する電気給湯器について記入してください</t>
    <rPh sb="2" eb="4">
      <t>コウシン</t>
    </rPh>
    <rPh sb="7" eb="9">
      <t>シンキ</t>
    </rPh>
    <rPh sb="9" eb="11">
      <t>ドウニュウ</t>
    </rPh>
    <rPh sb="13" eb="15">
      <t>デンキ</t>
    </rPh>
    <rPh sb="15" eb="18">
      <t>キュウトウキ</t>
    </rPh>
    <rPh sb="22" eb="24">
      <t>キニュウ</t>
    </rPh>
    <phoneticPr fontId="1"/>
  </si>
  <si>
    <t>kW</t>
    <phoneticPr fontId="1"/>
  </si>
  <si>
    <t>消　費　電　力：</t>
    <rPh sb="0" eb="1">
      <t>ショウ</t>
    </rPh>
    <rPh sb="2" eb="3">
      <t>ヒ</t>
    </rPh>
    <rPh sb="4" eb="5">
      <t>デン</t>
    </rPh>
    <rPh sb="6" eb="7">
      <t>チカラ</t>
    </rPh>
    <phoneticPr fontId="1"/>
  </si>
  <si>
    <t>消　費　ガ　ス　量：</t>
    <rPh sb="0" eb="1">
      <t>ショウ</t>
    </rPh>
    <rPh sb="2" eb="3">
      <t>ヒ</t>
    </rPh>
    <rPh sb="8" eb="9">
      <t>リョウ</t>
    </rPh>
    <phoneticPr fontId="1"/>
  </si>
  <si>
    <r>
      <t>CO</t>
    </r>
    <r>
      <rPr>
        <b/>
        <vertAlign val="subscript"/>
        <sz val="20"/>
        <color theme="1"/>
        <rFont val="BIZ UDPゴシック"/>
        <family val="3"/>
        <charset val="128"/>
      </rPr>
      <t>2</t>
    </r>
    <r>
      <rPr>
        <b/>
        <sz val="20"/>
        <color theme="1"/>
        <rFont val="BIZ UDPゴシック"/>
        <family val="3"/>
        <charset val="128"/>
      </rPr>
      <t>排出削減量算定シート（照明機器）</t>
    </r>
    <rPh sb="3" eb="5">
      <t>ハイシュツ</t>
    </rPh>
    <rPh sb="5" eb="7">
      <t>サクゲン</t>
    </rPh>
    <rPh sb="7" eb="8">
      <t>リョウ</t>
    </rPh>
    <rPh sb="8" eb="10">
      <t>サンテイ</t>
    </rPh>
    <rPh sb="14" eb="16">
      <t>ショウメイ</t>
    </rPh>
    <rPh sb="16" eb="18">
      <t>キキ</t>
    </rPh>
    <phoneticPr fontId="1"/>
  </si>
  <si>
    <r>
      <t>CO</t>
    </r>
    <r>
      <rPr>
        <b/>
        <vertAlign val="subscript"/>
        <sz val="20"/>
        <color theme="1"/>
        <rFont val="BIZ UDPゴシック"/>
        <family val="3"/>
        <charset val="128"/>
      </rPr>
      <t>2</t>
    </r>
    <r>
      <rPr>
        <b/>
        <sz val="20"/>
        <color theme="1"/>
        <rFont val="BIZ UDPゴシック"/>
        <family val="3"/>
        <charset val="128"/>
      </rPr>
      <t>排出削減量算定シート（換気設備）</t>
    </r>
    <rPh sb="3" eb="5">
      <t>ハイシュツ</t>
    </rPh>
    <rPh sb="5" eb="7">
      <t>サクゲン</t>
    </rPh>
    <rPh sb="7" eb="8">
      <t>リョウ</t>
    </rPh>
    <rPh sb="8" eb="10">
      <t>サンテイ</t>
    </rPh>
    <rPh sb="14" eb="16">
      <t>カンキ</t>
    </rPh>
    <rPh sb="16" eb="18">
      <t>セツビ</t>
    </rPh>
    <phoneticPr fontId="1"/>
  </si>
  <si>
    <t>②　現在使用している電気給湯器について記入してください　</t>
    <rPh sb="2" eb="4">
      <t>ゲンザイ</t>
    </rPh>
    <rPh sb="4" eb="6">
      <t>シヨウ</t>
    </rPh>
    <rPh sb="10" eb="12">
      <t>デンキ</t>
    </rPh>
    <rPh sb="12" eb="15">
      <t>キュウトウキ</t>
    </rPh>
    <rPh sb="19" eb="21">
      <t>キニュウ</t>
    </rPh>
    <phoneticPr fontId="1"/>
  </si>
  <si>
    <t>②　更新または新規導入するガス給湯器について記入してください</t>
    <rPh sb="2" eb="4">
      <t>コウシン</t>
    </rPh>
    <rPh sb="7" eb="9">
      <t>シンキ</t>
    </rPh>
    <rPh sb="9" eb="11">
      <t>ドウニュウ</t>
    </rPh>
    <rPh sb="15" eb="18">
      <t>キュウトウキ</t>
    </rPh>
    <rPh sb="22" eb="24">
      <t>キニュウ</t>
    </rPh>
    <phoneticPr fontId="1"/>
  </si>
  <si>
    <t>③　現在使用しているガス給湯器について記入してください　</t>
    <rPh sb="2" eb="4">
      <t>ゲンザイ</t>
    </rPh>
    <rPh sb="4" eb="6">
      <t>シヨウ</t>
    </rPh>
    <rPh sb="12" eb="15">
      <t>キュウトウキ</t>
    </rPh>
    <rPh sb="19" eb="21">
      <t>キニュウ</t>
    </rPh>
    <phoneticPr fontId="1"/>
  </si>
  <si>
    <t>①　更新または新規導入する照明機器について記入してください</t>
    <rPh sb="2" eb="4">
      <t>コウシン</t>
    </rPh>
    <rPh sb="7" eb="9">
      <t>シンキ</t>
    </rPh>
    <rPh sb="9" eb="11">
      <t>ドウニュウ</t>
    </rPh>
    <rPh sb="13" eb="15">
      <t>ショウメイ</t>
    </rPh>
    <rPh sb="15" eb="17">
      <t>キキ</t>
    </rPh>
    <rPh sb="21" eb="23">
      <t>キニュウ</t>
    </rPh>
    <phoneticPr fontId="1"/>
  </si>
  <si>
    <t>②　現在使用している照明機器について記入してください　</t>
    <rPh sb="2" eb="4">
      <t>ゲンザイ</t>
    </rPh>
    <rPh sb="4" eb="6">
      <t>シヨウ</t>
    </rPh>
    <rPh sb="10" eb="12">
      <t>ショウメイ</t>
    </rPh>
    <rPh sb="12" eb="14">
      <t>キキ</t>
    </rPh>
    <rPh sb="18" eb="20">
      <t>キニュウ</t>
    </rPh>
    <phoneticPr fontId="1"/>
  </si>
  <si>
    <r>
      <t>CO</t>
    </r>
    <r>
      <rPr>
        <b/>
        <vertAlign val="subscript"/>
        <sz val="20"/>
        <color theme="1"/>
        <rFont val="BIZ UDPゴシック"/>
        <family val="3"/>
        <charset val="128"/>
      </rPr>
      <t>2</t>
    </r>
    <r>
      <rPr>
        <b/>
        <sz val="20"/>
        <color theme="1"/>
        <rFont val="BIZ UDPゴシック"/>
        <family val="3"/>
        <charset val="128"/>
      </rPr>
      <t>排出削減量算定シート（電気空調機器）</t>
    </r>
    <rPh sb="3" eb="5">
      <t>ハイシュツ</t>
    </rPh>
    <rPh sb="5" eb="7">
      <t>サクゲン</t>
    </rPh>
    <rPh sb="7" eb="8">
      <t>リョウ</t>
    </rPh>
    <rPh sb="8" eb="10">
      <t>サンテイ</t>
    </rPh>
    <rPh sb="14" eb="16">
      <t>デンキ</t>
    </rPh>
    <rPh sb="16" eb="18">
      <t>クウチョウ</t>
    </rPh>
    <rPh sb="18" eb="20">
      <t>キキ</t>
    </rPh>
    <phoneticPr fontId="1"/>
  </si>
  <si>
    <t>①　更新または新規導入する電気空調機器について記入してください</t>
    <rPh sb="2" eb="4">
      <t>コウシン</t>
    </rPh>
    <rPh sb="7" eb="9">
      <t>シンキ</t>
    </rPh>
    <rPh sb="9" eb="11">
      <t>ドウニュウ</t>
    </rPh>
    <rPh sb="13" eb="15">
      <t>デンキ</t>
    </rPh>
    <rPh sb="15" eb="17">
      <t>クウチョウ</t>
    </rPh>
    <rPh sb="17" eb="19">
      <t>キキ</t>
    </rPh>
    <rPh sb="23" eb="25">
      <t>キニュウ</t>
    </rPh>
    <phoneticPr fontId="1"/>
  </si>
  <si>
    <t>②　現在使用している電気空調機器について記入してください　</t>
    <rPh sb="2" eb="4">
      <t>ゲンザイ</t>
    </rPh>
    <rPh sb="4" eb="6">
      <t>シヨウ</t>
    </rPh>
    <rPh sb="10" eb="12">
      <t>デンキ</t>
    </rPh>
    <rPh sb="12" eb="14">
      <t>クウチョウ</t>
    </rPh>
    <rPh sb="14" eb="16">
      <t>キキ</t>
    </rPh>
    <rPh sb="20" eb="22">
      <t>キニュウ</t>
    </rPh>
    <phoneticPr fontId="1"/>
  </si>
  <si>
    <r>
      <t>CO</t>
    </r>
    <r>
      <rPr>
        <b/>
        <vertAlign val="subscript"/>
        <sz val="20"/>
        <color theme="1"/>
        <rFont val="BIZ UDPゴシック"/>
        <family val="3"/>
        <charset val="128"/>
      </rPr>
      <t>2</t>
    </r>
    <r>
      <rPr>
        <b/>
        <sz val="20"/>
        <color theme="1"/>
        <rFont val="BIZ UDPゴシック"/>
        <family val="3"/>
        <charset val="128"/>
      </rPr>
      <t>排出削減量算定シート（ガス空調機器）</t>
    </r>
    <rPh sb="3" eb="5">
      <t>ハイシュツ</t>
    </rPh>
    <rPh sb="5" eb="7">
      <t>サクゲン</t>
    </rPh>
    <rPh sb="7" eb="8">
      <t>リョウ</t>
    </rPh>
    <rPh sb="8" eb="10">
      <t>サンテイ</t>
    </rPh>
    <rPh sb="16" eb="18">
      <t>クウチョウ</t>
    </rPh>
    <rPh sb="18" eb="20">
      <t>キキ</t>
    </rPh>
    <phoneticPr fontId="1"/>
  </si>
  <si>
    <t>②　更新または新規導入するガス空調機器について記入してください</t>
    <rPh sb="2" eb="4">
      <t>コウシン</t>
    </rPh>
    <rPh sb="7" eb="9">
      <t>シンキ</t>
    </rPh>
    <rPh sb="9" eb="11">
      <t>ドウニュウ</t>
    </rPh>
    <rPh sb="15" eb="17">
      <t>クウチョウ</t>
    </rPh>
    <rPh sb="17" eb="19">
      <t>キキ</t>
    </rPh>
    <rPh sb="23" eb="25">
      <t>キニュウ</t>
    </rPh>
    <phoneticPr fontId="1"/>
  </si>
  <si>
    <t>③　現在使用しているガス空調機器について記入してください　</t>
    <rPh sb="2" eb="4">
      <t>ゲンザイ</t>
    </rPh>
    <rPh sb="4" eb="6">
      <t>シヨウ</t>
    </rPh>
    <rPh sb="12" eb="14">
      <t>クウチョウ</t>
    </rPh>
    <rPh sb="14" eb="16">
      <t>キキ</t>
    </rPh>
    <rPh sb="20" eb="22">
      <t>キニュウ</t>
    </rPh>
    <phoneticPr fontId="1"/>
  </si>
  <si>
    <t>①　更新または新規導入する換気設備について記入してください</t>
    <rPh sb="2" eb="4">
      <t>コウシン</t>
    </rPh>
    <rPh sb="7" eb="9">
      <t>シンキ</t>
    </rPh>
    <rPh sb="9" eb="11">
      <t>ドウニュウ</t>
    </rPh>
    <rPh sb="13" eb="15">
      <t>カンキ</t>
    </rPh>
    <rPh sb="15" eb="17">
      <t>セツビ</t>
    </rPh>
    <rPh sb="21" eb="23">
      <t>キニュウ</t>
    </rPh>
    <phoneticPr fontId="1"/>
  </si>
  <si>
    <t>②　現在使用している換気設備について記入してください　</t>
    <rPh sb="2" eb="4">
      <t>ゲンザイ</t>
    </rPh>
    <rPh sb="4" eb="6">
      <t>シヨウ</t>
    </rPh>
    <rPh sb="10" eb="12">
      <t>カンキ</t>
    </rPh>
    <rPh sb="12" eb="14">
      <t>セツビ</t>
    </rPh>
    <rPh sb="18" eb="20">
      <t>キニュウ</t>
    </rPh>
    <phoneticPr fontId="1"/>
  </si>
  <si>
    <r>
      <t>年間CO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排出量：</t>
    </r>
    <rPh sb="0" eb="2">
      <t>ネンカン</t>
    </rPh>
    <rPh sb="5" eb="7">
      <t>ハイシュツ</t>
    </rPh>
    <rPh sb="7" eb="8">
      <t>リョウ</t>
    </rPh>
    <phoneticPr fontId="1"/>
  </si>
  <si>
    <r>
      <t>t-CO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/年</t>
    </r>
    <phoneticPr fontId="1"/>
  </si>
  <si>
    <r>
      <t>・CO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排出係数は、LPG：0.00021t-CO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/kWh、都市ガス：0.00017t-CO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/kWh　とする</t>
    </r>
    <rPh sb="4" eb="6">
      <t>ハイシュツ</t>
    </rPh>
    <rPh sb="6" eb="8">
      <t>ケイスウ</t>
    </rPh>
    <phoneticPr fontId="1"/>
  </si>
  <si>
    <r>
      <t>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排出係数は、LPG：0.00021t-CO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/kWh、都市ガス：0.00017t-CO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/kWh　とする</t>
    </r>
    <rPh sb="3" eb="5">
      <t>ハイシュツ</t>
    </rPh>
    <rPh sb="5" eb="7">
      <t>ケイスウ</t>
    </rPh>
    <phoneticPr fontId="1"/>
  </si>
  <si>
    <t>製造メーカー：</t>
    <rPh sb="0" eb="1">
      <t>セイ</t>
    </rPh>
    <rPh sb="1" eb="2">
      <t>ヅクリ</t>
    </rPh>
    <phoneticPr fontId="1"/>
  </si>
  <si>
    <t>※新規導入の場合（現在使用している電気空調機器が無い場合）は、①の機器と同規模で、標準的な省エネ性能を持った機器と比較することとなります。この場合は、メーカー又は販売店に提示してもらい、その機器について記入してください</t>
    <rPh sb="9" eb="11">
      <t>ゲンザイ</t>
    </rPh>
    <rPh sb="11" eb="13">
      <t>シヨウ</t>
    </rPh>
    <rPh sb="17" eb="19">
      <t>デンキ</t>
    </rPh>
    <rPh sb="19" eb="21">
      <t>クウチョウ</t>
    </rPh>
    <rPh sb="21" eb="23">
      <t>キキ</t>
    </rPh>
    <rPh sb="24" eb="25">
      <t>ナ</t>
    </rPh>
    <rPh sb="26" eb="28">
      <t>バアイ</t>
    </rPh>
    <rPh sb="45" eb="46">
      <t>ショウ</t>
    </rPh>
    <rPh sb="57" eb="59">
      <t>ヒカク</t>
    </rPh>
    <rPh sb="71" eb="73">
      <t>バアイ</t>
    </rPh>
    <rPh sb="79" eb="80">
      <t>マタ</t>
    </rPh>
    <rPh sb="81" eb="84">
      <t>ハンバイテン</t>
    </rPh>
    <rPh sb="101" eb="103">
      <t>キニュウ</t>
    </rPh>
    <phoneticPr fontId="1"/>
  </si>
  <si>
    <t>排出係数（t-CO2/kWh）※都市ガス</t>
    <rPh sb="0" eb="2">
      <t>ハイシュツ</t>
    </rPh>
    <rPh sb="2" eb="4">
      <t>ケイスウ</t>
    </rPh>
    <phoneticPr fontId="1"/>
  </si>
  <si>
    <t>※新規導入の場合（現在使用しているガス空調機器が無い場合）は、①の機器と同規模で、標準的な省エネ性能を持った機器と比較することとなります。この場合は、メーカー又は販売店に提示してもらい、その機器について記入してください</t>
    <rPh sb="9" eb="11">
      <t>ゲンザイ</t>
    </rPh>
    <rPh sb="11" eb="13">
      <t>シヨウ</t>
    </rPh>
    <rPh sb="19" eb="21">
      <t>クウチョウ</t>
    </rPh>
    <rPh sb="21" eb="23">
      <t>キキ</t>
    </rPh>
    <rPh sb="24" eb="25">
      <t>ナ</t>
    </rPh>
    <rPh sb="26" eb="28">
      <t>バアイ</t>
    </rPh>
    <rPh sb="45" eb="46">
      <t>ショウ</t>
    </rPh>
    <rPh sb="57" eb="59">
      <t>ヒカク</t>
    </rPh>
    <rPh sb="71" eb="73">
      <t>バアイ</t>
    </rPh>
    <rPh sb="79" eb="80">
      <t>マタ</t>
    </rPh>
    <rPh sb="81" eb="84">
      <t>ハンバイテン</t>
    </rPh>
    <rPh sb="101" eb="103">
      <t>キニュウ</t>
    </rPh>
    <phoneticPr fontId="1"/>
  </si>
  <si>
    <t>※新規導入の場合（現在使用している電気給湯器が無い場合）は、①の機器と同規模で、標準的な省エネ性能を持った機器と比較することとなります。この場合は、メーカー又は販売店に提示してもらい、その機器について記入してください</t>
    <rPh sb="9" eb="11">
      <t>ゲンザイ</t>
    </rPh>
    <rPh sb="11" eb="13">
      <t>シヨウ</t>
    </rPh>
    <rPh sb="17" eb="19">
      <t>デンキ</t>
    </rPh>
    <rPh sb="19" eb="22">
      <t>キュウトウキ</t>
    </rPh>
    <rPh sb="23" eb="24">
      <t>ナ</t>
    </rPh>
    <rPh sb="25" eb="27">
      <t>バアイ</t>
    </rPh>
    <rPh sb="44" eb="45">
      <t>ショウ</t>
    </rPh>
    <rPh sb="56" eb="58">
      <t>ヒカク</t>
    </rPh>
    <rPh sb="70" eb="72">
      <t>バアイ</t>
    </rPh>
    <rPh sb="78" eb="79">
      <t>マタ</t>
    </rPh>
    <rPh sb="80" eb="83">
      <t>ハンバイテン</t>
    </rPh>
    <rPh sb="100" eb="102">
      <t>キニュウ</t>
    </rPh>
    <phoneticPr fontId="1"/>
  </si>
  <si>
    <t>※新規導入の場合（現在使用しているガス給湯器が無い場合）は、①の機器と同規模で、標準的な省エネ性能を持った機器と比較することとなります。この場合は、メーカー又は販売店に提示してもらい、その機器について記入してください</t>
    <rPh sb="9" eb="11">
      <t>ゲンザイ</t>
    </rPh>
    <rPh sb="11" eb="13">
      <t>シヨウ</t>
    </rPh>
    <rPh sb="19" eb="22">
      <t>キュウトウキ</t>
    </rPh>
    <rPh sb="23" eb="24">
      <t>ナ</t>
    </rPh>
    <rPh sb="25" eb="27">
      <t>バアイ</t>
    </rPh>
    <rPh sb="44" eb="45">
      <t>ショウ</t>
    </rPh>
    <rPh sb="56" eb="58">
      <t>ヒカク</t>
    </rPh>
    <rPh sb="70" eb="72">
      <t>バアイ</t>
    </rPh>
    <rPh sb="78" eb="79">
      <t>マタ</t>
    </rPh>
    <rPh sb="80" eb="83">
      <t>ハンバイテン</t>
    </rPh>
    <rPh sb="100" eb="102">
      <t>キニュウ</t>
    </rPh>
    <phoneticPr fontId="1"/>
  </si>
  <si>
    <t>※新規導入の場合（現在使用している照明機器が無い場合）は、①の機器と同規模で、標準的な省エネ性能を持った機器と比較することとなります。この場合は、メーカー又は販売店に提示してもらい、その機器について記入してください</t>
    <rPh sb="9" eb="11">
      <t>ゲンザイ</t>
    </rPh>
    <rPh sb="11" eb="13">
      <t>シヨウ</t>
    </rPh>
    <rPh sb="17" eb="19">
      <t>ショウメイ</t>
    </rPh>
    <rPh sb="19" eb="21">
      <t>キキ</t>
    </rPh>
    <rPh sb="22" eb="23">
      <t>ナ</t>
    </rPh>
    <rPh sb="24" eb="26">
      <t>バアイ</t>
    </rPh>
    <rPh sb="43" eb="44">
      <t>ショウ</t>
    </rPh>
    <rPh sb="55" eb="57">
      <t>ヒカク</t>
    </rPh>
    <rPh sb="69" eb="71">
      <t>バアイ</t>
    </rPh>
    <rPh sb="77" eb="78">
      <t>マタ</t>
    </rPh>
    <rPh sb="79" eb="82">
      <t>ハンバイテン</t>
    </rPh>
    <rPh sb="99" eb="101">
      <t>キニュウ</t>
    </rPh>
    <phoneticPr fontId="1"/>
  </si>
  <si>
    <t>※新規導入の場合（現在使用している換気設備が無い場合）は、①の機器と同規模で、標準的な省エネ性能を持った機器と比較することとなります。この場合は、メーカー又は販売店に提示してもらい、その機器について記入してください</t>
    <rPh sb="9" eb="11">
      <t>ゲンザイ</t>
    </rPh>
    <rPh sb="11" eb="13">
      <t>シヨウ</t>
    </rPh>
    <rPh sb="17" eb="19">
      <t>カンキ</t>
    </rPh>
    <rPh sb="19" eb="21">
      <t>セツビ</t>
    </rPh>
    <rPh sb="22" eb="23">
      <t>ナ</t>
    </rPh>
    <rPh sb="24" eb="26">
      <t>バアイ</t>
    </rPh>
    <rPh sb="43" eb="44">
      <t>ショウ</t>
    </rPh>
    <rPh sb="55" eb="57">
      <t>ヒカク</t>
    </rPh>
    <rPh sb="69" eb="71">
      <t>バアイ</t>
    </rPh>
    <rPh sb="77" eb="78">
      <t>マタ</t>
    </rPh>
    <rPh sb="79" eb="82">
      <t>ハンバイテン</t>
    </rPh>
    <rPh sb="99" eb="101">
      <t>キニュウ</t>
    </rPh>
    <phoneticPr fontId="1"/>
  </si>
  <si>
    <t>の部分を記入してください</t>
    <rPh sb="1" eb="3">
      <t>ブブン</t>
    </rPh>
    <rPh sb="4" eb="6">
      <t>キニュウ</t>
    </rPh>
    <phoneticPr fontId="1"/>
  </si>
  <si>
    <t>消費電力削減量</t>
  </si>
  <si>
    <t>消費電力削減量</t>
    <rPh sb="0" eb="2">
      <t>ショウヒ</t>
    </rPh>
    <rPh sb="2" eb="4">
      <t>デンリョク</t>
    </rPh>
    <rPh sb="4" eb="6">
      <t>サクゲン</t>
    </rPh>
    <rPh sb="6" eb="7">
      <t>リョウ</t>
    </rPh>
    <phoneticPr fontId="1"/>
  </si>
  <si>
    <t>消費電力削減割合</t>
  </si>
  <si>
    <t>消費電力削減割合</t>
    <rPh sb="0" eb="2">
      <t>ショウヒ</t>
    </rPh>
    <rPh sb="2" eb="4">
      <t>デンリョク</t>
    </rPh>
    <rPh sb="4" eb="6">
      <t>サクゲン</t>
    </rPh>
    <rPh sb="6" eb="8">
      <t>ワリアイ</t>
    </rPh>
    <phoneticPr fontId="1"/>
  </si>
  <si>
    <t>ｋWh/年</t>
    <rPh sb="4" eb="5">
      <t>ネン</t>
    </rPh>
    <phoneticPr fontId="1"/>
  </si>
  <si>
    <t>％</t>
    <phoneticPr fontId="1"/>
  </si>
  <si>
    <t>※すべて自動で計算されます</t>
    <rPh sb="7" eb="9">
      <t>ケイサン</t>
    </rPh>
    <phoneticPr fontId="1"/>
  </si>
  <si>
    <r>
      <t>③　CO</t>
    </r>
    <r>
      <rPr>
        <b/>
        <vertAlign val="subscript"/>
        <sz val="20"/>
        <color theme="1"/>
        <rFont val="BIZ UDPゴシック"/>
        <family val="3"/>
        <charset val="128"/>
      </rPr>
      <t>2</t>
    </r>
    <r>
      <rPr>
        <b/>
        <sz val="20"/>
        <color theme="1"/>
        <rFont val="BIZ UDPゴシック"/>
        <family val="3"/>
        <charset val="128"/>
      </rPr>
      <t>排出及び消費電力の削減量・削減割合/機器の更新や新規導入に伴う省CO</t>
    </r>
    <r>
      <rPr>
        <b/>
        <vertAlign val="subscript"/>
        <sz val="20"/>
        <color theme="1"/>
        <rFont val="BIZ UDPゴシック"/>
        <family val="3"/>
        <charset val="128"/>
      </rPr>
      <t>2</t>
    </r>
    <r>
      <rPr>
        <b/>
        <sz val="20"/>
        <color theme="1"/>
        <rFont val="BIZ UDPゴシック"/>
        <family val="3"/>
        <charset val="128"/>
      </rPr>
      <t>効果の有無</t>
    </r>
    <rPh sb="7" eb="8">
      <t>オヨ</t>
    </rPh>
    <rPh sb="14" eb="16">
      <t>サクゲン</t>
    </rPh>
    <rPh sb="16" eb="17">
      <t>リョウ</t>
    </rPh>
    <rPh sb="18" eb="20">
      <t>サクゲン</t>
    </rPh>
    <rPh sb="20" eb="22">
      <t>ワリアイ</t>
    </rPh>
    <phoneticPr fontId="1"/>
  </si>
  <si>
    <r>
      <t>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排出削減量</t>
    </r>
    <rPh sb="3" eb="5">
      <t>ハイシュツ</t>
    </rPh>
    <rPh sb="5" eb="7">
      <t>サクゲン</t>
    </rPh>
    <rPh sb="7" eb="8">
      <t>リョウ</t>
    </rPh>
    <phoneticPr fontId="1"/>
  </si>
  <si>
    <r>
      <t>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排出削減割合</t>
    </r>
    <rPh sb="3" eb="5">
      <t>ハイシュツ</t>
    </rPh>
    <rPh sb="5" eb="7">
      <t>サクゲン</t>
    </rPh>
    <rPh sb="7" eb="9">
      <t>ワリアイ</t>
    </rPh>
    <phoneticPr fontId="1"/>
  </si>
  <si>
    <r>
      <t>・CO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排出係数：0.00054t-CO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/kWh（R5.7.18時点における中国電力の排出係数）</t>
    </r>
    <rPh sb="4" eb="6">
      <t>ハイシュツ</t>
    </rPh>
    <rPh sb="6" eb="8">
      <t>ケイスウ</t>
    </rPh>
    <rPh sb="33" eb="35">
      <t>ジテン</t>
    </rPh>
    <rPh sb="39" eb="41">
      <t>チュウゴク</t>
    </rPh>
    <rPh sb="41" eb="43">
      <t>デンリョク</t>
    </rPh>
    <rPh sb="44" eb="46">
      <t>ハイシュツ</t>
    </rPh>
    <rPh sb="46" eb="48">
      <t>ケイスウ</t>
    </rPh>
    <phoneticPr fontId="1"/>
  </si>
  <si>
    <r>
      <t>④　CO</t>
    </r>
    <r>
      <rPr>
        <b/>
        <vertAlign val="subscript"/>
        <sz val="20"/>
        <color theme="1"/>
        <rFont val="BIZ UDPゴシック"/>
        <family val="3"/>
        <charset val="128"/>
      </rPr>
      <t>2</t>
    </r>
    <r>
      <rPr>
        <b/>
        <sz val="20"/>
        <color theme="1"/>
        <rFont val="BIZ UDPゴシック"/>
        <family val="3"/>
        <charset val="128"/>
      </rPr>
      <t>排出及び消費ガスの削減量・削減割合/機器の更新や新規導入に伴う省CO</t>
    </r>
    <r>
      <rPr>
        <b/>
        <vertAlign val="subscript"/>
        <sz val="20"/>
        <color theme="1"/>
        <rFont val="BIZ UDPゴシック"/>
        <family val="3"/>
        <charset val="128"/>
      </rPr>
      <t>2</t>
    </r>
    <r>
      <rPr>
        <b/>
        <sz val="20"/>
        <color theme="1"/>
        <rFont val="BIZ UDPゴシック"/>
        <family val="3"/>
        <charset val="128"/>
      </rPr>
      <t>効果の有無</t>
    </r>
    <rPh sb="7" eb="8">
      <t>オヨ</t>
    </rPh>
    <rPh sb="9" eb="11">
      <t>ショウヒ</t>
    </rPh>
    <rPh sb="14" eb="16">
      <t>サクゲン</t>
    </rPh>
    <rPh sb="16" eb="17">
      <t>リョウ</t>
    </rPh>
    <rPh sb="18" eb="20">
      <t>サクゲン</t>
    </rPh>
    <rPh sb="20" eb="22">
      <t>ワリアイ</t>
    </rPh>
    <phoneticPr fontId="1"/>
  </si>
  <si>
    <t>消費ガス削減量</t>
  </si>
  <si>
    <t>消費ガス削減量</t>
    <rPh sb="0" eb="2">
      <t>ショウヒ</t>
    </rPh>
    <rPh sb="4" eb="6">
      <t>サクゲン</t>
    </rPh>
    <rPh sb="6" eb="7">
      <t>リョウ</t>
    </rPh>
    <phoneticPr fontId="1"/>
  </si>
  <si>
    <t>消費ガス削減割合</t>
  </si>
  <si>
    <t>kWh/年</t>
  </si>
  <si>
    <t>%</t>
  </si>
  <si>
    <t>%</t>
    <phoneticPr fontId="1"/>
  </si>
  <si>
    <r>
      <t>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排出係数：0.00054t-CO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/kWh（R5.7.18時点における中国電力の排出係数）</t>
    </r>
    <rPh sb="3" eb="5">
      <t>ハイシュツ</t>
    </rPh>
    <rPh sb="5" eb="7">
      <t>ケイスウ</t>
    </rPh>
    <rPh sb="32" eb="34">
      <t>ジテン</t>
    </rPh>
    <rPh sb="38" eb="40">
      <t>チュウゴク</t>
    </rPh>
    <rPh sb="40" eb="42">
      <t>デンリョク</t>
    </rPh>
    <rPh sb="43" eb="45">
      <t>ハイシュツ</t>
    </rPh>
    <rPh sb="45" eb="47">
      <t>ケイスウ</t>
    </rPh>
    <phoneticPr fontId="1"/>
  </si>
  <si>
    <t>％</t>
    <phoneticPr fontId="1"/>
  </si>
  <si>
    <t>%</t>
    <phoneticPr fontId="1"/>
  </si>
  <si>
    <t>消費ガス削減割合</t>
    <phoneticPr fontId="1"/>
  </si>
  <si>
    <t>消費電力削減量</t>
    <phoneticPr fontId="1"/>
  </si>
  <si>
    <t>消費電力削減割合</t>
    <phoneticPr fontId="1"/>
  </si>
  <si>
    <t>%</t>
    <phoneticPr fontId="1"/>
  </si>
  <si>
    <t>消費電力削減割合</t>
    <phoneticPr fontId="1"/>
  </si>
  <si>
    <r>
      <t>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排出削減量</t>
    </r>
    <phoneticPr fontId="1"/>
  </si>
  <si>
    <r>
      <t>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排出削減割合</t>
    </r>
    <phoneticPr fontId="1"/>
  </si>
  <si>
    <r>
      <t>CO</t>
    </r>
    <r>
      <rPr>
        <vertAlign val="subscript"/>
        <sz val="16"/>
        <color theme="1"/>
        <rFont val="BIZ UDPゴシック"/>
        <family val="3"/>
        <charset val="128"/>
      </rPr>
      <t>2</t>
    </r>
    <r>
      <rPr>
        <sz val="16"/>
        <color theme="1"/>
        <rFont val="BIZ UDPゴシック"/>
        <family val="3"/>
        <charset val="128"/>
      </rPr>
      <t>排出削減割合</t>
    </r>
    <phoneticPr fontId="1"/>
  </si>
  <si>
    <t>kW</t>
    <phoneticPr fontId="1"/>
  </si>
  <si>
    <t>ｋW</t>
    <phoneticPr fontId="1"/>
  </si>
  <si>
    <t>ｋW</t>
    <phoneticPr fontId="1"/>
  </si>
  <si>
    <t>ｋＷ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</si>
</sst>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_);[Red]\(0.000\)"/>
    <numFmt numFmtId="177" formatCode="#,##0.00_);[Red]\(#,##0.00\)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sz val="16"/>
      <color rgb="FFFF0000"/>
      <name val="BIZ UDPゴシック"/>
      <family val="3"/>
      <charset val="128"/>
    </font>
    <font>
      <vertAlign val="subscript"/>
      <sz val="16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b/>
      <vertAlign val="subscript"/>
      <sz val="20"/>
      <color theme="1"/>
      <name val="BIZ UDPゴシック"/>
      <family val="3"/>
      <charset val="128"/>
    </font>
    <font>
      <vertAlign val="subscript"/>
      <sz val="16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99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ill="1" applyBorder="1" applyAlignment="1" applyProtection="1">
      <alignment vertical="center"/>
      <protection locked="0"/>
    </xf>
    <xf numFmtId="0" fontId="4" fillId="0" borderId="0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5" fillId="0" borderId="0" xfId="0" applyFo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7" xfId="0" applyFont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9" fillId="0" borderId="0" xfId="0" applyFont="1" applyBorder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vertical="center"/>
    </xf>
    <xf numFmtId="38" fontId="7" fillId="0" borderId="11" xfId="1" applyFont="1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left" vertical="center"/>
      <protection locked="0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3" fillId="0" borderId="0" xfId="0" applyNumberFormat="1" applyFont="1" applyBorder="1">
      <alignment vertical="center"/>
    </xf>
    <xf numFmtId="177" fontId="7" fillId="0" borderId="0" xfId="1" applyNumberFormat="1" applyFont="1" applyFill="1" applyBorder="1" applyAlignment="1">
      <alignment horizontal="center" vertical="center"/>
    </xf>
    <xf numFmtId="177" fontId="7" fillId="0" borderId="11" xfId="1" applyNumberFormat="1" applyFont="1" applyFill="1" applyBorder="1" applyAlignment="1">
      <alignment horizontal="center" vertical="center"/>
    </xf>
    <xf numFmtId="177" fontId="7" fillId="0" borderId="2" xfId="1" applyNumberFormat="1" applyFont="1" applyBorder="1" applyAlignment="1" applyProtection="1">
      <alignment horizontal="center" vertical="center"/>
    </xf>
    <xf numFmtId="177" fontId="7" fillId="0" borderId="2" xfId="0" applyNumberFormat="1" applyFont="1" applyBorder="1" applyAlignment="1" applyProtection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177" fontId="7" fillId="2" borderId="11" xfId="1" applyNumberFormat="1" applyFont="1" applyFill="1" applyBorder="1" applyAlignment="1" applyProtection="1">
      <alignment horizontal="center" vertical="center"/>
      <protection locked="0"/>
    </xf>
    <xf numFmtId="38" fontId="7" fillId="2" borderId="11" xfId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77" fontId="7" fillId="0" borderId="2" xfId="0" applyNumberFormat="1" applyFont="1" applyBorder="1" applyAlignment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6">
    <dxf>
      <fill>
        <patternFill patternType="darkTrellis"/>
      </fill>
    </dxf>
    <dxf>
      <fill>
        <patternFill patternType="darkTrellis"/>
      </fill>
    </dxf>
    <dxf>
      <fill>
        <patternFill patternType="darkTrellis"/>
      </fill>
    </dxf>
    <dxf>
      <fill>
        <patternFill patternType="darkTrellis"/>
      </fill>
    </dxf>
    <dxf>
      <fill>
        <patternFill patternType="darkTrellis"/>
      </fill>
    </dxf>
    <dxf>
      <fill>
        <patternFill patternType="darkTrellis"/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502228</xdr:colOff>
      <xdr:row>20</xdr:row>
      <xdr:rowOff>86591</xdr:rowOff>
    </xdr:from>
    <xdr:to>
      <xdr:col>5</xdr:col>
      <xdr:colOff>1160319</xdr:colOff>
      <xdr:row>21</xdr:row>
      <xdr:rowOff>225136</xdr:rowOff>
    </xdr:to>
    <xdr:grpSp>
      <xdr:nvGrpSpPr>
        <xdr:cNvPr id="9" name="グループ化 8"/>
        <xdr:cNvGrpSpPr/>
      </xdr:nvGrpSpPr>
      <xdr:grpSpPr>
        <a:xfrm>
          <a:off x="6113319" y="6165273"/>
          <a:ext cx="2528455" cy="450272"/>
          <a:chOff x="6165273" y="6165273"/>
          <a:chExt cx="2528455" cy="450272"/>
        </a:xfrm>
      </xdr:grpSpPr>
      <xdr:sp macro="" textlink="">
        <xdr:nvSpPr>
          <xdr:cNvPr id="5" name="右中かっこ 4"/>
          <xdr:cNvSpPr/>
        </xdr:nvSpPr>
        <xdr:spPr>
          <a:xfrm>
            <a:off x="6165273" y="6165273"/>
            <a:ext cx="207818" cy="450271"/>
          </a:xfrm>
          <a:prstGeom prst="rightBrace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正方形/長方形 5"/>
          <xdr:cNvSpPr/>
        </xdr:nvSpPr>
        <xdr:spPr>
          <a:xfrm>
            <a:off x="6390409" y="6182591"/>
            <a:ext cx="2303319" cy="432954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60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単位にご注意ください</a:t>
            </a:r>
          </a:p>
        </xdr:txBody>
      </xdr:sp>
    </xdr:grpSp>
    <xdr:clientData/>
  </xdr:twoCellAnchor>
  <xdr:twoCellAnchor>
    <xdr:from>
      <xdr:col>4</xdr:col>
      <xdr:colOff>502228</xdr:colOff>
      <xdr:row>35</xdr:row>
      <xdr:rowOff>86591</xdr:rowOff>
    </xdr:from>
    <xdr:to>
      <xdr:col>5</xdr:col>
      <xdr:colOff>1160319</xdr:colOff>
      <xdr:row>36</xdr:row>
      <xdr:rowOff>225136</xdr:rowOff>
    </xdr:to>
    <xdr:grpSp>
      <xdr:nvGrpSpPr>
        <xdr:cNvPr id="25" name="グループ化 24"/>
        <xdr:cNvGrpSpPr/>
      </xdr:nvGrpSpPr>
      <xdr:grpSpPr>
        <a:xfrm>
          <a:off x="6113319" y="11308773"/>
          <a:ext cx="2528455" cy="450272"/>
          <a:chOff x="6165273" y="6165273"/>
          <a:chExt cx="2528455" cy="450272"/>
        </a:xfrm>
      </xdr:grpSpPr>
      <xdr:sp macro="" textlink="">
        <xdr:nvSpPr>
          <xdr:cNvPr id="26" name="右中かっこ 25"/>
          <xdr:cNvSpPr/>
        </xdr:nvSpPr>
        <xdr:spPr>
          <a:xfrm>
            <a:off x="6165273" y="6165273"/>
            <a:ext cx="207818" cy="450271"/>
          </a:xfrm>
          <a:prstGeom prst="rightBrace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7" name="正方形/長方形 26"/>
          <xdr:cNvSpPr/>
        </xdr:nvSpPr>
        <xdr:spPr>
          <a:xfrm>
            <a:off x="6390409" y="6182591"/>
            <a:ext cx="2303319" cy="432954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60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単位にご注意ください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39</xdr:row>
      <xdr:rowOff>127000</xdr:rowOff>
    </xdr:from>
    <xdr:to>
      <xdr:col>5</xdr:col>
      <xdr:colOff>686955</xdr:colOff>
      <xdr:row>40</xdr:row>
      <xdr:rowOff>259772</xdr:rowOff>
    </xdr:to>
    <xdr:grpSp>
      <xdr:nvGrpSpPr>
        <xdr:cNvPr id="8" name="グループ化 7"/>
        <xdr:cNvGrpSpPr/>
      </xdr:nvGrpSpPr>
      <xdr:grpSpPr>
        <a:xfrm>
          <a:off x="6508750" y="12779375"/>
          <a:ext cx="2528455" cy="450272"/>
          <a:chOff x="6165273" y="6165273"/>
          <a:chExt cx="2528455" cy="450272"/>
        </a:xfrm>
      </xdr:grpSpPr>
      <xdr:sp macro="" textlink="">
        <xdr:nvSpPr>
          <xdr:cNvPr id="9" name="右中かっこ 8"/>
          <xdr:cNvSpPr/>
        </xdr:nvSpPr>
        <xdr:spPr>
          <a:xfrm>
            <a:off x="6165273" y="6165273"/>
            <a:ext cx="207818" cy="450271"/>
          </a:xfrm>
          <a:prstGeom prst="rightBrace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正方形/長方形 9"/>
          <xdr:cNvSpPr/>
        </xdr:nvSpPr>
        <xdr:spPr>
          <a:xfrm>
            <a:off x="6390409" y="6182591"/>
            <a:ext cx="2303319" cy="432954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60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単位にご注意ください</a:t>
            </a:r>
          </a:p>
        </xdr:txBody>
      </xdr:sp>
    </xdr:grpSp>
    <xdr:clientData/>
  </xdr:twoCellAnchor>
  <xdr:twoCellAnchor>
    <xdr:from>
      <xdr:col>4</xdr:col>
      <xdr:colOff>476250</xdr:colOff>
      <xdr:row>24</xdr:row>
      <xdr:rowOff>111125</xdr:rowOff>
    </xdr:from>
    <xdr:to>
      <xdr:col>5</xdr:col>
      <xdr:colOff>686955</xdr:colOff>
      <xdr:row>25</xdr:row>
      <xdr:rowOff>243897</xdr:rowOff>
    </xdr:to>
    <xdr:grpSp>
      <xdr:nvGrpSpPr>
        <xdr:cNvPr id="11" name="グループ化 10"/>
        <xdr:cNvGrpSpPr/>
      </xdr:nvGrpSpPr>
      <xdr:grpSpPr>
        <a:xfrm>
          <a:off x="6508750" y="7540625"/>
          <a:ext cx="2528455" cy="450272"/>
          <a:chOff x="6165273" y="6165273"/>
          <a:chExt cx="2528455" cy="450272"/>
        </a:xfrm>
      </xdr:grpSpPr>
      <xdr:sp macro="" textlink="">
        <xdr:nvSpPr>
          <xdr:cNvPr id="12" name="右中かっこ 11"/>
          <xdr:cNvSpPr/>
        </xdr:nvSpPr>
        <xdr:spPr>
          <a:xfrm>
            <a:off x="6165273" y="6165273"/>
            <a:ext cx="207818" cy="450271"/>
          </a:xfrm>
          <a:prstGeom prst="rightBrace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" name="正方形/長方形 12"/>
          <xdr:cNvSpPr/>
        </xdr:nvSpPr>
        <xdr:spPr>
          <a:xfrm>
            <a:off x="6390409" y="6182591"/>
            <a:ext cx="2303319" cy="432954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60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単位にご注意ください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396874</xdr:colOff>
      <xdr:row>18</xdr:row>
      <xdr:rowOff>1443</xdr:rowOff>
    </xdr:from>
    <xdr:to>
      <xdr:col>5</xdr:col>
      <xdr:colOff>1428750</xdr:colOff>
      <xdr:row>19</xdr:row>
      <xdr:rowOff>63500</xdr:rowOff>
    </xdr:to>
    <xdr:sp macro="" textlink="">
      <xdr:nvSpPr>
        <xdr:cNvPr id="7" name="正方形/長方形 6"/>
        <xdr:cNvSpPr/>
      </xdr:nvSpPr>
      <xdr:spPr>
        <a:xfrm>
          <a:off x="5984874" y="5605318"/>
          <a:ext cx="2905126" cy="379557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……</a:t>
          </a:r>
          <a:r>
            <a:rPr kumimoji="1" lang="ja-JP" altLang="en-US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単位にご注意ください</a:t>
          </a:r>
        </a:p>
      </xdr:txBody>
    </xdr:sp>
    <xdr:clientData/>
  </xdr:twoCellAnchor>
  <xdr:twoCellAnchor>
    <xdr:from>
      <xdr:col>4</xdr:col>
      <xdr:colOff>396874</xdr:colOff>
      <xdr:row>31</xdr:row>
      <xdr:rowOff>303068</xdr:rowOff>
    </xdr:from>
    <xdr:to>
      <xdr:col>5</xdr:col>
      <xdr:colOff>1428750</xdr:colOff>
      <xdr:row>33</xdr:row>
      <xdr:rowOff>47625</xdr:rowOff>
    </xdr:to>
    <xdr:sp macro="" textlink="">
      <xdr:nvSpPr>
        <xdr:cNvPr id="17" name="正方形/長方形 16"/>
        <xdr:cNvSpPr/>
      </xdr:nvSpPr>
      <xdr:spPr>
        <a:xfrm>
          <a:off x="5984874" y="10494818"/>
          <a:ext cx="2905126" cy="379557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……</a:t>
          </a:r>
          <a:r>
            <a:rPr kumimoji="1" lang="ja-JP" altLang="en-US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単位にご注意ください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24</xdr:row>
      <xdr:rowOff>0</xdr:rowOff>
    </xdr:from>
    <xdr:to>
      <xdr:col>5</xdr:col>
      <xdr:colOff>1016001</xdr:colOff>
      <xdr:row>25</xdr:row>
      <xdr:rowOff>62057</xdr:rowOff>
    </xdr:to>
    <xdr:sp macro="" textlink="">
      <xdr:nvSpPr>
        <xdr:cNvPr id="2" name="正方形/長方形 1"/>
        <xdr:cNvSpPr/>
      </xdr:nvSpPr>
      <xdr:spPr>
        <a:xfrm>
          <a:off x="6461125" y="7429500"/>
          <a:ext cx="2905126" cy="379557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……</a:t>
          </a:r>
          <a:r>
            <a:rPr kumimoji="1" lang="ja-JP" altLang="en-US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単位にご注意ください</a:t>
          </a:r>
        </a:p>
      </xdr:txBody>
    </xdr:sp>
    <xdr:clientData/>
  </xdr:twoCellAnchor>
  <xdr:twoCellAnchor>
    <xdr:from>
      <xdr:col>4</xdr:col>
      <xdr:colOff>428625</xdr:colOff>
      <xdr:row>38</xdr:row>
      <xdr:rowOff>0</xdr:rowOff>
    </xdr:from>
    <xdr:to>
      <xdr:col>5</xdr:col>
      <xdr:colOff>1016001</xdr:colOff>
      <xdr:row>39</xdr:row>
      <xdr:rowOff>62057</xdr:rowOff>
    </xdr:to>
    <xdr:sp macro="" textlink="">
      <xdr:nvSpPr>
        <xdr:cNvPr id="3" name="正方形/長方形 2"/>
        <xdr:cNvSpPr/>
      </xdr:nvSpPr>
      <xdr:spPr>
        <a:xfrm>
          <a:off x="6461125" y="12334875"/>
          <a:ext cx="2905126" cy="379557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……</a:t>
          </a:r>
          <a:r>
            <a:rPr kumimoji="1" lang="ja-JP" altLang="en-US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単位にご注意ください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18</xdr:row>
      <xdr:rowOff>0</xdr:rowOff>
    </xdr:from>
    <xdr:to>
      <xdr:col>5</xdr:col>
      <xdr:colOff>1460501</xdr:colOff>
      <xdr:row>19</xdr:row>
      <xdr:rowOff>62057</xdr:rowOff>
    </xdr:to>
    <xdr:sp macro="" textlink="">
      <xdr:nvSpPr>
        <xdr:cNvPr id="2" name="正方形/長方形 1"/>
        <xdr:cNvSpPr/>
      </xdr:nvSpPr>
      <xdr:spPr>
        <a:xfrm>
          <a:off x="6016625" y="5603875"/>
          <a:ext cx="2905126" cy="379557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……</a:t>
          </a:r>
          <a:r>
            <a:rPr kumimoji="1" lang="ja-JP" altLang="en-US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単位にご注意ください</a:t>
          </a:r>
        </a:p>
      </xdr:txBody>
    </xdr:sp>
    <xdr:clientData/>
  </xdr:twoCellAnchor>
  <xdr:twoCellAnchor>
    <xdr:from>
      <xdr:col>4</xdr:col>
      <xdr:colOff>428625</xdr:colOff>
      <xdr:row>32</xdr:row>
      <xdr:rowOff>0</xdr:rowOff>
    </xdr:from>
    <xdr:to>
      <xdr:col>5</xdr:col>
      <xdr:colOff>1460501</xdr:colOff>
      <xdr:row>33</xdr:row>
      <xdr:rowOff>62057</xdr:rowOff>
    </xdr:to>
    <xdr:sp macro="" textlink="">
      <xdr:nvSpPr>
        <xdr:cNvPr id="3" name="正方形/長方形 2"/>
        <xdr:cNvSpPr/>
      </xdr:nvSpPr>
      <xdr:spPr>
        <a:xfrm>
          <a:off x="6016625" y="10509250"/>
          <a:ext cx="2905126" cy="379557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……</a:t>
          </a:r>
          <a:r>
            <a:rPr kumimoji="1" lang="ja-JP" altLang="en-US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単位にご注意ください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18</xdr:row>
      <xdr:rowOff>0</xdr:rowOff>
    </xdr:from>
    <xdr:to>
      <xdr:col>5</xdr:col>
      <xdr:colOff>1460501</xdr:colOff>
      <xdr:row>19</xdr:row>
      <xdr:rowOff>62057</xdr:rowOff>
    </xdr:to>
    <xdr:sp macro="" textlink="">
      <xdr:nvSpPr>
        <xdr:cNvPr id="2" name="正方形/長方形 1"/>
        <xdr:cNvSpPr/>
      </xdr:nvSpPr>
      <xdr:spPr>
        <a:xfrm>
          <a:off x="6016625" y="5603875"/>
          <a:ext cx="2905126" cy="379557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……</a:t>
          </a:r>
          <a:r>
            <a:rPr kumimoji="1" lang="ja-JP" altLang="en-US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単位にご注意ください</a:t>
          </a:r>
        </a:p>
      </xdr:txBody>
    </xdr:sp>
    <xdr:clientData/>
  </xdr:twoCellAnchor>
  <xdr:twoCellAnchor>
    <xdr:from>
      <xdr:col>4</xdr:col>
      <xdr:colOff>428625</xdr:colOff>
      <xdr:row>31</xdr:row>
      <xdr:rowOff>301625</xdr:rowOff>
    </xdr:from>
    <xdr:to>
      <xdr:col>5</xdr:col>
      <xdr:colOff>1460501</xdr:colOff>
      <xdr:row>33</xdr:row>
      <xdr:rowOff>46182</xdr:rowOff>
    </xdr:to>
    <xdr:sp macro="" textlink="">
      <xdr:nvSpPr>
        <xdr:cNvPr id="4" name="正方形/長方形 3"/>
        <xdr:cNvSpPr/>
      </xdr:nvSpPr>
      <xdr:spPr>
        <a:xfrm>
          <a:off x="6016625" y="10493375"/>
          <a:ext cx="2905126" cy="379557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……</a:t>
          </a:r>
          <a:r>
            <a:rPr kumimoji="1" lang="ja-JP" altLang="en-US" sz="16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単位にご注意ください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6"/>
  <sheetViews>
    <sheetView showGridLines="0" tabSelected="1" view="pageBreakPreview" zoomScale="55" zoomScaleNormal="55" zoomScaleSheetLayoutView="55" workbookViewId="0"/>
  </sheetViews>
  <sheetFormatPr defaultRowHeight="18.75" x14ac:dyDescent="0.4"/>
  <cols>
    <col min="2" max="2" width="19.25" customWidth="1"/>
    <col min="3" max="3" width="24.5" customWidth="1"/>
    <col min="4" max="4" width="20.625" customWidth="1"/>
    <col min="5" max="5" width="24.5" customWidth="1"/>
    <col min="6" max="6" width="26.625" bestFit="1" customWidth="1"/>
    <col min="7" max="7" width="27.875" bestFit="1" customWidth="1"/>
    <col min="8" max="9" width="13.875" customWidth="1"/>
    <col min="11" max="11" width="24" customWidth="1"/>
    <col min="12" max="12" width="27.625" bestFit="1" customWidth="1"/>
  </cols>
  <sheetData>
    <row r="2" spans="1:12" ht="29.25" x14ac:dyDescent="0.4">
      <c r="D2" s="35" t="s">
        <v>50</v>
      </c>
    </row>
    <row r="3" spans="1:12" ht="18.75" customHeight="1" x14ac:dyDescent="0.4">
      <c r="F3" s="2"/>
    </row>
    <row r="4" spans="1:12" ht="24.95" customHeight="1" x14ac:dyDescent="0.4">
      <c r="C4" s="34" t="s">
        <v>8</v>
      </c>
      <c r="E4" s="2"/>
      <c r="F4" s="2"/>
    </row>
    <row r="5" spans="1:12" ht="24.95" customHeight="1" x14ac:dyDescent="0.4">
      <c r="C5" s="34" t="s">
        <v>24</v>
      </c>
      <c r="E5" s="2"/>
      <c r="F5" s="2"/>
    </row>
    <row r="6" spans="1:12" ht="24.95" customHeight="1" x14ac:dyDescent="0.4">
      <c r="C6" s="34"/>
      <c r="E6" s="2"/>
      <c r="F6" s="2"/>
    </row>
    <row r="7" spans="1:12" ht="24.95" customHeight="1" x14ac:dyDescent="0.4">
      <c r="C7" s="33" t="s">
        <v>28</v>
      </c>
      <c r="E7" s="2"/>
      <c r="F7" s="2"/>
      <c r="K7" t="s">
        <v>3</v>
      </c>
    </row>
    <row r="8" spans="1:12" ht="24.95" customHeight="1" x14ac:dyDescent="0.4">
      <c r="C8" s="33" t="s">
        <v>6</v>
      </c>
      <c r="E8" s="2"/>
      <c r="F8" s="2"/>
      <c r="K8" s="1" t="s">
        <v>0</v>
      </c>
      <c r="L8" s="1">
        <v>4</v>
      </c>
    </row>
    <row r="9" spans="1:12" ht="24.95" customHeight="1" x14ac:dyDescent="0.4">
      <c r="C9" s="33" t="s">
        <v>7</v>
      </c>
      <c r="E9" s="2"/>
      <c r="F9" s="2"/>
      <c r="K9" s="1" t="s">
        <v>1</v>
      </c>
      <c r="L9" s="1">
        <v>5</v>
      </c>
    </row>
    <row r="10" spans="1:12" ht="24.95" customHeight="1" x14ac:dyDescent="0.4">
      <c r="C10" s="33" t="s">
        <v>81</v>
      </c>
      <c r="E10" s="2"/>
      <c r="F10" s="2"/>
      <c r="K10" s="1" t="s">
        <v>2</v>
      </c>
      <c r="L10" s="1">
        <v>5.4000000000000001E-4</v>
      </c>
    </row>
    <row r="11" spans="1:12" ht="18.75" customHeight="1" x14ac:dyDescent="0.4">
      <c r="B11" s="16"/>
      <c r="C11" s="2"/>
      <c r="D11" s="2"/>
      <c r="E11" s="2"/>
      <c r="F11" s="2"/>
      <c r="K11" s="3"/>
      <c r="L11" s="3"/>
    </row>
    <row r="12" spans="1:12" ht="24.95" customHeight="1" x14ac:dyDescent="0.4">
      <c r="A12" s="6"/>
      <c r="B12" s="7"/>
      <c r="C12" s="8"/>
      <c r="D12" s="8"/>
      <c r="E12" s="8"/>
      <c r="F12" s="8"/>
      <c r="G12" s="7"/>
      <c r="H12" s="7"/>
      <c r="I12" s="9"/>
      <c r="K12" s="3"/>
      <c r="L12" s="3"/>
    </row>
    <row r="13" spans="1:12" ht="24.95" customHeight="1" x14ac:dyDescent="0.4">
      <c r="A13" s="10"/>
      <c r="B13" s="3"/>
      <c r="C13" s="41"/>
      <c r="D13" s="40" t="s">
        <v>70</v>
      </c>
      <c r="E13" s="11"/>
      <c r="F13" s="11"/>
      <c r="G13" s="3"/>
      <c r="H13" s="3"/>
      <c r="I13" s="12"/>
      <c r="K13" s="3"/>
      <c r="L13" s="3"/>
    </row>
    <row r="14" spans="1:12" ht="24.95" customHeight="1" x14ac:dyDescent="0.4">
      <c r="A14" s="10"/>
      <c r="B14" s="3"/>
      <c r="C14" s="11"/>
      <c r="D14" s="11"/>
      <c r="E14" s="11"/>
      <c r="F14" s="11"/>
      <c r="G14" s="3"/>
      <c r="H14" s="3"/>
      <c r="I14" s="12"/>
      <c r="K14" s="3"/>
      <c r="L14" s="3"/>
    </row>
    <row r="15" spans="1:12" ht="24.95" customHeight="1" x14ac:dyDescent="0.4">
      <c r="A15" s="10"/>
      <c r="C15" s="38" t="s">
        <v>51</v>
      </c>
      <c r="D15" s="3"/>
      <c r="E15" s="3"/>
      <c r="F15" s="3"/>
      <c r="G15" s="3"/>
      <c r="H15" s="3"/>
      <c r="I15" s="12"/>
      <c r="K15" s="3"/>
      <c r="L15" s="3"/>
    </row>
    <row r="16" spans="1:12" ht="24.95" customHeight="1" x14ac:dyDescent="0.4">
      <c r="A16" s="10"/>
      <c r="B16" s="5"/>
      <c r="C16" s="3"/>
      <c r="D16" s="3"/>
      <c r="E16" s="3"/>
      <c r="F16" s="3"/>
      <c r="G16" s="3"/>
      <c r="H16" s="3"/>
      <c r="I16" s="12"/>
      <c r="K16" s="3"/>
      <c r="L16" s="3"/>
    </row>
    <row r="17" spans="1:12" ht="24.95" customHeight="1" x14ac:dyDescent="0.4">
      <c r="A17" s="10"/>
      <c r="C17" s="24" t="s">
        <v>62</v>
      </c>
      <c r="D17" s="58"/>
      <c r="E17" s="58"/>
      <c r="F17" s="4"/>
      <c r="G17" s="3"/>
      <c r="H17" s="3"/>
      <c r="I17" s="12"/>
      <c r="K17" s="3"/>
      <c r="L17" s="3"/>
    </row>
    <row r="18" spans="1:12" ht="24.95" customHeight="1" x14ac:dyDescent="0.4">
      <c r="A18" s="10"/>
      <c r="C18" s="24" t="s">
        <v>16</v>
      </c>
      <c r="D18" s="57"/>
      <c r="E18" s="57"/>
      <c r="F18" s="4"/>
      <c r="G18" s="4"/>
      <c r="H18" s="3"/>
      <c r="I18" s="12"/>
      <c r="K18" s="3"/>
      <c r="L18" s="3"/>
    </row>
    <row r="19" spans="1:12" ht="24.95" customHeight="1" x14ac:dyDescent="0.4">
      <c r="A19" s="10"/>
      <c r="C19" s="24" t="s">
        <v>17</v>
      </c>
      <c r="D19" s="57"/>
      <c r="E19" s="57"/>
      <c r="F19" s="4"/>
      <c r="G19" s="4"/>
      <c r="H19" s="3"/>
      <c r="I19" s="12"/>
      <c r="K19" s="3"/>
      <c r="L19" s="3"/>
    </row>
    <row r="20" spans="1:12" ht="24.95" customHeight="1" x14ac:dyDescent="0.4">
      <c r="A20" s="10"/>
      <c r="C20" s="24" t="s">
        <v>18</v>
      </c>
      <c r="D20" s="49"/>
      <c r="E20" s="25" t="s">
        <v>9</v>
      </c>
      <c r="F20" s="19"/>
      <c r="G20" s="4"/>
      <c r="H20" s="3"/>
      <c r="I20" s="12"/>
      <c r="K20" s="3"/>
      <c r="L20" s="3"/>
    </row>
    <row r="21" spans="1:12" ht="24.95" customHeight="1" x14ac:dyDescent="0.4">
      <c r="A21" s="10"/>
      <c r="C21" s="24" t="s">
        <v>19</v>
      </c>
      <c r="D21" s="51"/>
      <c r="E21" s="26" t="s">
        <v>100</v>
      </c>
      <c r="F21" s="22"/>
      <c r="G21" s="22"/>
      <c r="H21" s="22"/>
      <c r="I21" s="23"/>
      <c r="K21" s="3"/>
      <c r="L21" s="3"/>
    </row>
    <row r="22" spans="1:12" ht="24.95" customHeight="1" x14ac:dyDescent="0.4">
      <c r="A22" s="10"/>
      <c r="C22" s="24" t="s">
        <v>14</v>
      </c>
      <c r="D22" s="51"/>
      <c r="E22" s="26" t="s">
        <v>100</v>
      </c>
      <c r="F22" s="22"/>
      <c r="G22" s="22"/>
      <c r="H22" s="22"/>
      <c r="I22" s="23"/>
      <c r="K22" s="3"/>
      <c r="L22" s="3"/>
    </row>
    <row r="23" spans="1:12" ht="24.95" customHeight="1" x14ac:dyDescent="0.4">
      <c r="A23" s="10"/>
      <c r="C23" s="24" t="s">
        <v>10</v>
      </c>
      <c r="D23" s="52"/>
      <c r="E23" s="26" t="s">
        <v>12</v>
      </c>
      <c r="F23" s="22"/>
      <c r="G23" s="22"/>
      <c r="H23" s="22"/>
      <c r="I23" s="23"/>
      <c r="K23" s="3"/>
      <c r="L23" s="3"/>
    </row>
    <row r="24" spans="1:12" ht="24.95" customHeight="1" x14ac:dyDescent="0.4">
      <c r="A24" s="10"/>
      <c r="C24" s="24" t="s">
        <v>11</v>
      </c>
      <c r="D24" s="52"/>
      <c r="E24" s="27" t="s">
        <v>13</v>
      </c>
      <c r="F24" s="22"/>
      <c r="G24" s="22"/>
      <c r="H24" s="22"/>
      <c r="I24" s="23"/>
      <c r="K24" s="3"/>
      <c r="L24" s="3"/>
    </row>
    <row r="25" spans="1:12" ht="24.95" customHeight="1" x14ac:dyDescent="0.4">
      <c r="A25" s="10"/>
      <c r="C25" s="24" t="s">
        <v>21</v>
      </c>
      <c r="D25" s="44">
        <f>D20*(D23*D24*((D21*L8)+(D22*L9)))</f>
        <v>0</v>
      </c>
      <c r="E25" s="27" t="s">
        <v>20</v>
      </c>
      <c r="F25" s="22"/>
      <c r="G25" s="22"/>
      <c r="H25" s="22"/>
      <c r="I25" s="23"/>
      <c r="K25" s="3"/>
      <c r="L25" s="3"/>
    </row>
    <row r="26" spans="1:12" ht="24.95" customHeight="1" x14ac:dyDescent="0.4">
      <c r="A26" s="10"/>
      <c r="C26" s="24" t="s">
        <v>58</v>
      </c>
      <c r="D26" s="45">
        <f>D25*L10</f>
        <v>0</v>
      </c>
      <c r="E26" s="27" t="s">
        <v>59</v>
      </c>
      <c r="F26" s="22"/>
      <c r="G26" s="22"/>
      <c r="H26" s="22"/>
      <c r="I26" s="23"/>
      <c r="K26" s="3"/>
      <c r="L26" s="3"/>
    </row>
    <row r="27" spans="1:12" ht="24.95" customHeight="1" x14ac:dyDescent="0.4">
      <c r="A27" s="10"/>
      <c r="B27" s="21"/>
      <c r="C27" s="22"/>
      <c r="D27" s="22"/>
      <c r="E27" s="22"/>
      <c r="F27" s="22"/>
      <c r="G27" s="22"/>
      <c r="H27" s="22"/>
      <c r="I27" s="23"/>
      <c r="K27" s="3"/>
      <c r="L27" s="3"/>
    </row>
    <row r="28" spans="1:12" ht="24.95" customHeight="1" x14ac:dyDescent="0.4">
      <c r="A28" s="10"/>
      <c r="B28" s="21"/>
      <c r="C28" s="22"/>
      <c r="D28" s="22"/>
      <c r="E28" s="22"/>
      <c r="F28" s="22"/>
      <c r="G28" s="22"/>
      <c r="H28" s="22"/>
      <c r="I28" s="23"/>
      <c r="K28" s="3"/>
      <c r="L28" s="3"/>
    </row>
    <row r="29" spans="1:12" ht="24.95" customHeight="1" x14ac:dyDescent="0.4">
      <c r="A29" s="10"/>
      <c r="C29" s="38" t="s">
        <v>52</v>
      </c>
      <c r="D29" s="26"/>
      <c r="E29" s="26"/>
      <c r="F29" s="26"/>
      <c r="G29" s="26"/>
      <c r="H29" s="3"/>
      <c r="I29" s="12"/>
      <c r="K29" s="3"/>
      <c r="L29" s="3"/>
    </row>
    <row r="30" spans="1:12" ht="60.75" customHeight="1" x14ac:dyDescent="0.4">
      <c r="A30" s="10"/>
      <c r="C30" s="59" t="s">
        <v>63</v>
      </c>
      <c r="D30" s="59"/>
      <c r="E30" s="59"/>
      <c r="F30" s="59"/>
      <c r="G30" s="59"/>
      <c r="H30" s="59"/>
      <c r="I30" s="23"/>
      <c r="K30" s="3"/>
      <c r="L30" s="3"/>
    </row>
    <row r="31" spans="1:12" ht="24.95" customHeight="1" x14ac:dyDescent="0.4">
      <c r="A31" s="10"/>
      <c r="C31" s="21"/>
      <c r="D31" s="22"/>
      <c r="E31" s="22"/>
      <c r="F31" s="22"/>
      <c r="G31" s="22"/>
      <c r="H31" s="22"/>
      <c r="I31" s="23"/>
      <c r="K31" s="3"/>
      <c r="L31" s="3"/>
    </row>
    <row r="32" spans="1:12" ht="24.95" customHeight="1" x14ac:dyDescent="0.4">
      <c r="A32" s="10"/>
      <c r="C32" s="24" t="s">
        <v>15</v>
      </c>
      <c r="D32" s="58"/>
      <c r="E32" s="58"/>
      <c r="F32" s="22"/>
      <c r="G32" s="22"/>
      <c r="H32" s="22"/>
      <c r="I32" s="23"/>
      <c r="K32" s="3"/>
      <c r="L32" s="3"/>
    </row>
    <row r="33" spans="1:12" ht="24.95" customHeight="1" x14ac:dyDescent="0.4">
      <c r="A33" s="10"/>
      <c r="C33" s="24" t="s">
        <v>16</v>
      </c>
      <c r="D33" s="57"/>
      <c r="E33" s="57"/>
      <c r="F33" s="22"/>
      <c r="G33" s="22"/>
      <c r="H33" s="22"/>
      <c r="I33" s="23"/>
      <c r="K33" s="3"/>
      <c r="L33" s="3"/>
    </row>
    <row r="34" spans="1:12" ht="24.95" customHeight="1" x14ac:dyDescent="0.4">
      <c r="A34" s="10"/>
      <c r="C34" s="24" t="s">
        <v>17</v>
      </c>
      <c r="D34" s="57"/>
      <c r="E34" s="57"/>
      <c r="F34" s="22"/>
      <c r="G34" s="22"/>
      <c r="H34" s="22"/>
      <c r="I34" s="23"/>
      <c r="K34" s="3"/>
      <c r="L34" s="3"/>
    </row>
    <row r="35" spans="1:12" ht="24.95" customHeight="1" x14ac:dyDescent="0.4">
      <c r="A35" s="10"/>
      <c r="C35" s="24" t="s">
        <v>18</v>
      </c>
      <c r="D35" s="49"/>
      <c r="E35" s="25" t="s">
        <v>9</v>
      </c>
      <c r="F35" s="22"/>
      <c r="G35" s="22"/>
      <c r="H35" s="22"/>
      <c r="I35" s="23"/>
      <c r="K35" s="3"/>
      <c r="L35" s="3"/>
    </row>
    <row r="36" spans="1:12" ht="24.95" customHeight="1" x14ac:dyDescent="0.4">
      <c r="A36" s="10"/>
      <c r="C36" s="24" t="s">
        <v>19</v>
      </c>
      <c r="D36" s="51"/>
      <c r="E36" s="26" t="s">
        <v>100</v>
      </c>
      <c r="F36" s="22"/>
      <c r="G36" s="22"/>
      <c r="H36" s="22"/>
      <c r="I36" s="23"/>
      <c r="K36" s="3"/>
      <c r="L36" s="3"/>
    </row>
    <row r="37" spans="1:12" ht="24.95" customHeight="1" x14ac:dyDescent="0.4">
      <c r="A37" s="10"/>
      <c r="C37" s="24" t="s">
        <v>14</v>
      </c>
      <c r="D37" s="51"/>
      <c r="E37" s="26" t="s">
        <v>100</v>
      </c>
      <c r="F37" s="22"/>
      <c r="G37" s="22"/>
      <c r="H37" s="22"/>
      <c r="I37" s="23"/>
      <c r="K37" s="3"/>
      <c r="L37" s="3"/>
    </row>
    <row r="38" spans="1:12" ht="24.95" customHeight="1" x14ac:dyDescent="0.4">
      <c r="A38" s="10"/>
      <c r="C38" s="24" t="s">
        <v>10</v>
      </c>
      <c r="D38" s="36">
        <f>D23</f>
        <v>0</v>
      </c>
      <c r="E38" s="26" t="s">
        <v>12</v>
      </c>
      <c r="F38" s="22"/>
      <c r="G38" s="22"/>
      <c r="H38" s="22"/>
      <c r="I38" s="23"/>
      <c r="K38" s="3"/>
      <c r="L38" s="3"/>
    </row>
    <row r="39" spans="1:12" ht="24.95" customHeight="1" x14ac:dyDescent="0.4">
      <c r="A39" s="10"/>
      <c r="C39" s="24" t="s">
        <v>11</v>
      </c>
      <c r="D39" s="36">
        <f>D24</f>
        <v>0</v>
      </c>
      <c r="E39" s="27" t="s">
        <v>13</v>
      </c>
      <c r="F39" s="22"/>
      <c r="G39" s="22"/>
      <c r="H39" s="22"/>
      <c r="I39" s="23"/>
      <c r="K39" s="3"/>
      <c r="L39" s="3"/>
    </row>
    <row r="40" spans="1:12" ht="24.95" customHeight="1" x14ac:dyDescent="0.4">
      <c r="A40" s="10"/>
      <c r="C40" s="24" t="s">
        <v>21</v>
      </c>
      <c r="D40" s="44">
        <f>D35*(D38*D39*((D36*L8)+(D37*L9)))</f>
        <v>0</v>
      </c>
      <c r="E40" s="27" t="s">
        <v>20</v>
      </c>
      <c r="F40" s="22"/>
      <c r="G40" s="22"/>
      <c r="H40" s="22"/>
      <c r="I40" s="23"/>
      <c r="K40" s="3"/>
      <c r="L40" s="3"/>
    </row>
    <row r="41" spans="1:12" ht="24.95" customHeight="1" x14ac:dyDescent="0.4">
      <c r="A41" s="10"/>
      <c r="C41" s="24" t="s">
        <v>58</v>
      </c>
      <c r="D41" s="45">
        <f>D40*L10</f>
        <v>0</v>
      </c>
      <c r="E41" s="27" t="s">
        <v>59</v>
      </c>
      <c r="F41" s="22"/>
      <c r="G41" s="22"/>
      <c r="H41" s="22"/>
      <c r="I41" s="23"/>
      <c r="K41" s="3"/>
      <c r="L41" s="3"/>
    </row>
    <row r="42" spans="1:12" ht="24.95" customHeight="1" x14ac:dyDescent="0.4">
      <c r="A42" s="10"/>
      <c r="B42" s="21"/>
      <c r="C42" s="22"/>
      <c r="D42" s="22"/>
      <c r="E42" s="22"/>
      <c r="F42" s="22"/>
      <c r="G42" s="22"/>
      <c r="H42" s="22"/>
      <c r="I42" s="23"/>
      <c r="K42" s="3"/>
      <c r="L42" s="3"/>
    </row>
    <row r="43" spans="1:12" ht="24.95" customHeight="1" x14ac:dyDescent="0.4">
      <c r="A43" s="10"/>
      <c r="H43" s="3"/>
      <c r="I43" s="12"/>
    </row>
    <row r="44" spans="1:12" ht="24.95" customHeight="1" x14ac:dyDescent="0.4">
      <c r="A44" s="10"/>
      <c r="C44" s="55" t="s">
        <v>78</v>
      </c>
      <c r="D44" s="29"/>
      <c r="E44" s="29"/>
      <c r="F44" s="29"/>
      <c r="G44" s="17"/>
      <c r="H44" s="17"/>
      <c r="I44" s="18"/>
    </row>
    <row r="45" spans="1:12" ht="24.95" customHeight="1" x14ac:dyDescent="0.4">
      <c r="A45" s="10"/>
      <c r="C45" s="54" t="s">
        <v>77</v>
      </c>
      <c r="D45" s="29"/>
      <c r="E45" s="29"/>
      <c r="F45" s="29"/>
      <c r="G45" s="17"/>
      <c r="H45" s="17"/>
      <c r="I45" s="18"/>
    </row>
    <row r="46" spans="1:12" ht="24.95" customHeight="1" x14ac:dyDescent="0.4">
      <c r="A46" s="10"/>
      <c r="C46" s="28"/>
      <c r="D46" s="29"/>
      <c r="E46" s="29"/>
      <c r="F46" s="29"/>
      <c r="G46" s="17"/>
      <c r="H46" s="17"/>
      <c r="I46" s="18"/>
    </row>
    <row r="47" spans="1:12" ht="24.95" customHeight="1" thickBot="1" x14ac:dyDescent="0.45">
      <c r="A47" s="10"/>
      <c r="C47" s="30" t="s">
        <v>79</v>
      </c>
      <c r="D47" s="26"/>
      <c r="E47" s="29" t="s">
        <v>72</v>
      </c>
      <c r="F47" s="26"/>
      <c r="G47" s="3"/>
      <c r="H47" s="3"/>
      <c r="I47" s="12"/>
    </row>
    <row r="48" spans="1:12" ht="24.95" customHeight="1" thickBot="1" x14ac:dyDescent="0.45">
      <c r="A48" s="10"/>
      <c r="C48" s="46">
        <f>D41-D26</f>
        <v>0</v>
      </c>
      <c r="D48" s="26" t="s">
        <v>22</v>
      </c>
      <c r="E48" s="56">
        <f>D40-D25</f>
        <v>0</v>
      </c>
      <c r="F48" s="26" t="s">
        <v>75</v>
      </c>
      <c r="G48" s="3"/>
      <c r="H48" s="3"/>
      <c r="I48" s="12"/>
    </row>
    <row r="49" spans="1:9" ht="24.95" customHeight="1" x14ac:dyDescent="0.4">
      <c r="A49" s="10"/>
      <c r="C49" s="26"/>
      <c r="D49" s="26"/>
      <c r="E49" s="26"/>
      <c r="F49" s="26"/>
      <c r="G49" s="3"/>
      <c r="H49" s="3"/>
      <c r="I49" s="12"/>
    </row>
    <row r="50" spans="1:9" ht="24.95" customHeight="1" thickBot="1" x14ac:dyDescent="0.45">
      <c r="A50" s="10"/>
      <c r="C50" s="26" t="s">
        <v>80</v>
      </c>
      <c r="D50" s="26"/>
      <c r="E50" s="29" t="s">
        <v>74</v>
      </c>
      <c r="F50" s="26"/>
      <c r="G50" s="3"/>
      <c r="H50" s="3"/>
      <c r="I50" s="12"/>
    </row>
    <row r="51" spans="1:9" ht="24.95" customHeight="1" thickBot="1" x14ac:dyDescent="0.45">
      <c r="A51" s="10"/>
      <c r="C51" s="47" t="e">
        <f>C48/D41*100</f>
        <v>#DIV/0!</v>
      </c>
      <c r="D51" s="26" t="s">
        <v>4</v>
      </c>
      <c r="E51" s="56" t="e">
        <f>E48/D40*100</f>
        <v>#DIV/0!</v>
      </c>
      <c r="F51" s="26" t="s">
        <v>76</v>
      </c>
      <c r="G51" s="3"/>
      <c r="H51" s="3"/>
      <c r="I51" s="12"/>
    </row>
    <row r="52" spans="1:9" ht="24.95" customHeight="1" x14ac:dyDescent="0.4">
      <c r="A52" s="10"/>
      <c r="C52" s="26"/>
      <c r="D52" s="26"/>
      <c r="E52" s="26"/>
      <c r="F52" s="26"/>
      <c r="G52" s="3"/>
      <c r="H52" s="3"/>
      <c r="I52" s="12"/>
    </row>
    <row r="53" spans="1:9" ht="24.95" customHeight="1" thickBot="1" x14ac:dyDescent="0.45">
      <c r="A53" s="10"/>
      <c r="C53" s="39" t="s">
        <v>25</v>
      </c>
      <c r="D53" s="26"/>
      <c r="E53" s="26"/>
      <c r="F53" s="26"/>
      <c r="G53" s="3"/>
      <c r="H53" s="3"/>
      <c r="I53" s="12"/>
    </row>
    <row r="54" spans="1:9" ht="24.95" customHeight="1" thickBot="1" x14ac:dyDescent="0.45">
      <c r="A54" s="10"/>
      <c r="C54" s="31" t="str">
        <f>IF(C48&gt;0,"有","無")</f>
        <v>無</v>
      </c>
      <c r="D54" s="32"/>
      <c r="E54" s="26"/>
      <c r="F54" s="33"/>
      <c r="G54" s="3"/>
      <c r="H54" s="3"/>
      <c r="I54" s="12"/>
    </row>
    <row r="55" spans="1:9" ht="24.95" customHeight="1" x14ac:dyDescent="0.4">
      <c r="A55" s="10"/>
      <c r="B55" s="3"/>
      <c r="C55" s="3"/>
      <c r="D55" s="3"/>
      <c r="E55" s="3"/>
      <c r="F55" s="3"/>
      <c r="G55" s="3"/>
      <c r="H55" s="3"/>
      <c r="I55" s="12"/>
    </row>
    <row r="56" spans="1:9" ht="24.95" customHeight="1" x14ac:dyDescent="0.4">
      <c r="A56" s="13"/>
      <c r="B56" s="14"/>
      <c r="C56" s="14"/>
      <c r="D56" s="14"/>
      <c r="E56" s="14"/>
      <c r="F56" s="14"/>
      <c r="G56" s="14"/>
      <c r="H56" s="14"/>
      <c r="I56" s="15"/>
    </row>
  </sheetData>
  <sheetProtection algorithmName="SHA-512" hashValue="r9EMI0o7AyoTA7amrot/iYThHCUwtYnnyzK0hJn/QLV9gKZxDQbav49pbE8NPaZwiI4reO/jzKwxL21tlPosAA==" saltValue="GuzFw5PYT5PAw3hiGa75QA==" spinCount="100000" sheet="1" objects="1" scenarios="1"/>
  <mergeCells count="7">
    <mergeCell ref="D34:E34"/>
    <mergeCell ref="D17:E17"/>
    <mergeCell ref="D18:E18"/>
    <mergeCell ref="D19:E19"/>
    <mergeCell ref="D32:E32"/>
    <mergeCell ref="D33:E33"/>
    <mergeCell ref="C30:H30"/>
  </mergeCells>
  <phoneticPr fontId="1"/>
  <conditionalFormatting sqref="C29:G29">
    <cfRule type="expression" dxfId="5" priority="2">
      <formula>#REF!=#REF!</formula>
    </cfRule>
  </conditionalFormatting>
  <pageMargins left="0.7" right="0.7" top="0.75" bottom="0.75" header="0.3" footer="0.3"/>
  <pageSetup paperSize="9" scale="4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0"/>
  <sheetViews>
    <sheetView showGridLines="0" view="pageBreakPreview" zoomScale="60" zoomScaleNormal="55" workbookViewId="0"/>
  </sheetViews>
  <sheetFormatPr defaultRowHeight="18.75" x14ac:dyDescent="0.4"/>
  <cols>
    <col min="2" max="2" width="19.25" customWidth="1"/>
    <col min="3" max="3" width="30.5" customWidth="1"/>
    <col min="4" max="4" width="20.625" customWidth="1"/>
    <col min="5" max="5" width="30.5" customWidth="1"/>
    <col min="6" max="6" width="26.625" bestFit="1" customWidth="1"/>
    <col min="7" max="7" width="27.875" bestFit="1" customWidth="1"/>
    <col min="8" max="9" width="13.875" customWidth="1"/>
    <col min="11" max="11" width="36.625" bestFit="1" customWidth="1"/>
    <col min="12" max="12" width="27.625" bestFit="1" customWidth="1"/>
  </cols>
  <sheetData>
    <row r="2" spans="1:12" ht="29.25" x14ac:dyDescent="0.4">
      <c r="D2" s="35" t="s">
        <v>53</v>
      </c>
    </row>
    <row r="3" spans="1:12" ht="18.75" customHeight="1" x14ac:dyDescent="0.4">
      <c r="F3" s="2"/>
    </row>
    <row r="4" spans="1:12" ht="24.95" customHeight="1" x14ac:dyDescent="0.4">
      <c r="C4" s="34" t="s">
        <v>8</v>
      </c>
      <c r="E4" s="2"/>
      <c r="F4" s="2"/>
    </row>
    <row r="5" spans="1:12" ht="24.95" customHeight="1" x14ac:dyDescent="0.4">
      <c r="C5" s="34" t="s">
        <v>24</v>
      </c>
      <c r="E5" s="2"/>
      <c r="F5" s="2"/>
    </row>
    <row r="6" spans="1:12" ht="24.95" customHeight="1" x14ac:dyDescent="0.4">
      <c r="C6" s="34"/>
      <c r="E6" s="2"/>
      <c r="F6" s="2"/>
    </row>
    <row r="7" spans="1:12" ht="24.95" customHeight="1" x14ac:dyDescent="0.4">
      <c r="C7" s="33" t="s">
        <v>28</v>
      </c>
      <c r="E7" s="2"/>
      <c r="F7" s="2"/>
      <c r="K7" t="s">
        <v>3</v>
      </c>
    </row>
    <row r="8" spans="1:12" ht="24.95" customHeight="1" x14ac:dyDescent="0.4">
      <c r="C8" s="33" t="s">
        <v>6</v>
      </c>
      <c r="E8" s="2"/>
      <c r="F8" s="2"/>
      <c r="K8" s="1" t="s">
        <v>0</v>
      </c>
      <c r="L8" s="1">
        <v>4</v>
      </c>
    </row>
    <row r="9" spans="1:12" ht="24.95" customHeight="1" x14ac:dyDescent="0.4">
      <c r="C9" s="33" t="s">
        <v>7</v>
      </c>
      <c r="E9" s="2"/>
      <c r="F9" s="2"/>
      <c r="K9" s="1" t="s">
        <v>1</v>
      </c>
      <c r="L9" s="1">
        <v>5</v>
      </c>
    </row>
    <row r="10" spans="1:12" ht="24.95" customHeight="1" x14ac:dyDescent="0.4">
      <c r="C10" s="33" t="s">
        <v>60</v>
      </c>
      <c r="E10" s="2"/>
      <c r="F10" s="2"/>
      <c r="K10" s="1" t="s">
        <v>64</v>
      </c>
      <c r="L10" s="1">
        <v>1.7000000000000001E-4</v>
      </c>
    </row>
    <row r="11" spans="1:12" ht="18.75" customHeight="1" x14ac:dyDescent="0.4">
      <c r="B11" s="16"/>
      <c r="C11" s="2"/>
      <c r="D11" s="2"/>
      <c r="E11" s="2"/>
      <c r="F11" s="2"/>
      <c r="K11" s="1" t="s">
        <v>31</v>
      </c>
      <c r="L11" s="1">
        <v>2.1000000000000001E-4</v>
      </c>
    </row>
    <row r="12" spans="1:12" ht="24.95" customHeight="1" x14ac:dyDescent="0.4">
      <c r="A12" s="6"/>
      <c r="B12" s="7"/>
      <c r="C12" s="8"/>
      <c r="D12" s="8"/>
      <c r="E12" s="8"/>
      <c r="F12" s="8"/>
      <c r="G12" s="7"/>
      <c r="H12" s="7"/>
      <c r="I12" s="9"/>
      <c r="K12" s="3"/>
      <c r="L12" s="3"/>
    </row>
    <row r="13" spans="1:12" ht="24.95" customHeight="1" x14ac:dyDescent="0.4">
      <c r="A13" s="10"/>
      <c r="B13" s="3"/>
      <c r="C13" s="41"/>
      <c r="D13" s="40" t="s">
        <v>70</v>
      </c>
      <c r="E13" s="11"/>
      <c r="F13" s="11"/>
      <c r="G13" s="3"/>
      <c r="H13" s="3"/>
      <c r="I13" s="12"/>
      <c r="K13" s="3"/>
      <c r="L13" s="3"/>
    </row>
    <row r="14" spans="1:12" ht="24.95" customHeight="1" x14ac:dyDescent="0.4">
      <c r="A14" s="10"/>
      <c r="B14" s="3"/>
      <c r="C14" s="11"/>
      <c r="D14" s="11"/>
      <c r="E14" s="11"/>
      <c r="F14" s="11"/>
      <c r="G14" s="3"/>
      <c r="H14" s="3"/>
      <c r="I14" s="12"/>
      <c r="K14" s="3"/>
      <c r="L14" s="3"/>
    </row>
    <row r="15" spans="1:12" ht="24.95" customHeight="1" x14ac:dyDescent="0.4">
      <c r="A15" s="10"/>
      <c r="B15" s="3"/>
      <c r="C15" s="39" t="s">
        <v>36</v>
      </c>
      <c r="D15" s="11"/>
      <c r="E15" s="11"/>
      <c r="F15" s="11"/>
      <c r="G15" s="3"/>
      <c r="H15" s="3"/>
      <c r="I15" s="12"/>
      <c r="K15" s="3"/>
      <c r="L15" s="3"/>
    </row>
    <row r="16" spans="1:12" ht="24.95" customHeight="1" thickBot="1" x14ac:dyDescent="0.45">
      <c r="A16" s="10"/>
      <c r="B16" s="3"/>
      <c r="C16" s="39"/>
      <c r="D16" s="11"/>
      <c r="E16" s="11"/>
      <c r="F16" s="11"/>
      <c r="G16" s="3"/>
      <c r="H16" s="3"/>
      <c r="I16" s="12"/>
      <c r="K16" s="3"/>
      <c r="L16" s="3"/>
    </row>
    <row r="17" spans="1:12" ht="24.95" customHeight="1" thickBot="1" x14ac:dyDescent="0.45">
      <c r="A17" s="10"/>
      <c r="B17" s="3"/>
      <c r="C17" s="53" t="s">
        <v>5</v>
      </c>
      <c r="D17" s="11"/>
      <c r="E17" s="11"/>
      <c r="F17" s="11"/>
      <c r="G17" s="3"/>
      <c r="H17" s="3"/>
      <c r="I17" s="12"/>
      <c r="K17" s="3"/>
      <c r="L17" s="3"/>
    </row>
    <row r="18" spans="1:12" ht="24.95" customHeight="1" x14ac:dyDescent="0.4">
      <c r="A18" s="10"/>
      <c r="B18" s="3"/>
      <c r="C18" s="11"/>
      <c r="D18" s="11"/>
      <c r="E18" s="11"/>
      <c r="F18" s="11"/>
      <c r="G18" s="3"/>
      <c r="H18" s="3"/>
      <c r="I18" s="12"/>
      <c r="K18" s="3"/>
      <c r="L18" s="3"/>
    </row>
    <row r="19" spans="1:12" ht="24.95" customHeight="1" x14ac:dyDescent="0.4">
      <c r="A19" s="10"/>
      <c r="C19" s="38" t="s">
        <v>54</v>
      </c>
      <c r="D19" s="3"/>
      <c r="E19" s="3"/>
      <c r="F19" s="3"/>
      <c r="G19" s="3"/>
      <c r="H19" s="3"/>
      <c r="I19" s="12"/>
      <c r="K19" s="3"/>
      <c r="L19" s="3"/>
    </row>
    <row r="20" spans="1:12" ht="24.95" customHeight="1" x14ac:dyDescent="0.4">
      <c r="A20" s="10"/>
      <c r="B20" s="5"/>
      <c r="C20" s="3"/>
      <c r="D20" s="3"/>
      <c r="E20" s="3"/>
      <c r="F20" s="3"/>
      <c r="G20" s="3"/>
      <c r="H20" s="3"/>
      <c r="I20" s="12"/>
      <c r="K20" s="3"/>
      <c r="L20" s="3"/>
    </row>
    <row r="21" spans="1:12" ht="24.95" customHeight="1" x14ac:dyDescent="0.4">
      <c r="A21" s="10"/>
      <c r="C21" s="24" t="s">
        <v>62</v>
      </c>
      <c r="D21" s="58"/>
      <c r="E21" s="58"/>
      <c r="F21" s="4"/>
      <c r="G21" s="3"/>
      <c r="H21" s="3"/>
      <c r="I21" s="12"/>
      <c r="K21" s="3"/>
      <c r="L21" s="3"/>
    </row>
    <row r="22" spans="1:12" ht="24.95" customHeight="1" x14ac:dyDescent="0.4">
      <c r="A22" s="10"/>
      <c r="C22" s="24" t="s">
        <v>16</v>
      </c>
      <c r="D22" s="57"/>
      <c r="E22" s="57"/>
      <c r="F22" s="4"/>
      <c r="G22" s="4"/>
      <c r="H22" s="3"/>
      <c r="I22" s="12"/>
      <c r="K22" s="3"/>
      <c r="L22" s="3"/>
    </row>
    <row r="23" spans="1:12" ht="24.95" customHeight="1" x14ac:dyDescent="0.4">
      <c r="A23" s="10"/>
      <c r="C23" s="24" t="s">
        <v>17</v>
      </c>
      <c r="D23" s="57"/>
      <c r="E23" s="57"/>
      <c r="F23" s="4"/>
      <c r="G23" s="4"/>
      <c r="H23" s="3"/>
      <c r="I23" s="12"/>
      <c r="K23" s="3"/>
      <c r="L23" s="3"/>
    </row>
    <row r="24" spans="1:12" ht="24.95" customHeight="1" x14ac:dyDescent="0.4">
      <c r="A24" s="10"/>
      <c r="C24" s="24" t="s">
        <v>18</v>
      </c>
      <c r="D24" s="50"/>
      <c r="E24" s="25" t="s">
        <v>9</v>
      </c>
      <c r="F24" s="20"/>
      <c r="G24" s="4"/>
      <c r="H24" s="3"/>
      <c r="I24" s="12"/>
      <c r="K24" s="3"/>
      <c r="L24" s="3"/>
    </row>
    <row r="25" spans="1:12" ht="24.95" customHeight="1" x14ac:dyDescent="0.4">
      <c r="A25" s="10"/>
      <c r="C25" s="24" t="s">
        <v>29</v>
      </c>
      <c r="D25" s="51"/>
      <c r="E25" s="26" t="s">
        <v>34</v>
      </c>
      <c r="F25" s="22"/>
      <c r="G25" s="22"/>
      <c r="H25" s="22"/>
      <c r="I25" s="23"/>
      <c r="K25" s="3"/>
      <c r="L25" s="3"/>
    </row>
    <row r="26" spans="1:12" ht="24.95" customHeight="1" x14ac:dyDescent="0.4">
      <c r="A26" s="10"/>
      <c r="C26" s="24" t="s">
        <v>30</v>
      </c>
      <c r="D26" s="51"/>
      <c r="E26" s="26" t="s">
        <v>34</v>
      </c>
      <c r="F26" s="22"/>
      <c r="G26" s="22"/>
      <c r="H26" s="22"/>
      <c r="I26" s="23"/>
      <c r="K26" s="3"/>
      <c r="L26" s="3"/>
    </row>
    <row r="27" spans="1:12" ht="24.95" customHeight="1" x14ac:dyDescent="0.4">
      <c r="A27" s="10"/>
      <c r="C27" s="24" t="s">
        <v>10</v>
      </c>
      <c r="D27" s="52"/>
      <c r="E27" s="26" t="s">
        <v>12</v>
      </c>
      <c r="F27" s="22"/>
      <c r="G27" s="22"/>
      <c r="H27" s="22"/>
      <c r="I27" s="23"/>
      <c r="K27" s="3"/>
      <c r="L27" s="3"/>
    </row>
    <row r="28" spans="1:12" ht="24.95" customHeight="1" x14ac:dyDescent="0.4">
      <c r="A28" s="10"/>
      <c r="C28" s="24" t="s">
        <v>11</v>
      </c>
      <c r="D28" s="52"/>
      <c r="E28" s="27" t="s">
        <v>13</v>
      </c>
      <c r="F28" s="22"/>
      <c r="G28" s="22"/>
      <c r="H28" s="22"/>
      <c r="I28" s="23"/>
      <c r="K28" s="3"/>
      <c r="L28" s="3"/>
    </row>
    <row r="29" spans="1:12" ht="24.95" customHeight="1" x14ac:dyDescent="0.4">
      <c r="A29" s="10"/>
      <c r="C29" s="24" t="s">
        <v>23</v>
      </c>
      <c r="D29" s="44">
        <f>D24*(D27*D28*((D25*L8)+(D26*L9)))</f>
        <v>0</v>
      </c>
      <c r="E29" s="27" t="s">
        <v>20</v>
      </c>
      <c r="F29" s="22"/>
      <c r="G29" s="22"/>
      <c r="H29" s="22"/>
      <c r="I29" s="23"/>
      <c r="K29" s="3"/>
      <c r="L29" s="3"/>
    </row>
    <row r="30" spans="1:12" ht="24.95" customHeight="1" x14ac:dyDescent="0.4">
      <c r="A30" s="10"/>
      <c r="C30" s="24" t="s">
        <v>58</v>
      </c>
      <c r="D30" s="45" t="b">
        <f>IF(C17=リスト!B5,'空調機器 (ガス)'!D29*'空調機器 (ガス)'!L10,IF('空調機器 (ガス)'!C17=リスト!B6,'空調機器 (ガス)'!D29*'空調機器 (ガス)'!L11))</f>
        <v>0</v>
      </c>
      <c r="E30" s="27" t="s">
        <v>59</v>
      </c>
      <c r="F30" s="22"/>
      <c r="G30" s="22"/>
      <c r="H30" s="22"/>
      <c r="I30" s="23"/>
      <c r="K30" s="3"/>
      <c r="L30" s="3"/>
    </row>
    <row r="31" spans="1:12" ht="24.95" customHeight="1" x14ac:dyDescent="0.4">
      <c r="A31" s="10"/>
      <c r="B31" s="21"/>
      <c r="C31" s="22"/>
      <c r="D31" s="22"/>
      <c r="E31" s="22"/>
      <c r="F31" s="22"/>
      <c r="G31" s="22"/>
      <c r="H31" s="22"/>
      <c r="I31" s="23"/>
      <c r="K31" s="3"/>
      <c r="L31" s="3"/>
    </row>
    <row r="32" spans="1:12" ht="24.95" customHeight="1" x14ac:dyDescent="0.4">
      <c r="A32" s="10"/>
      <c r="B32" s="21"/>
      <c r="C32" s="22"/>
      <c r="D32" s="22"/>
      <c r="E32" s="22"/>
      <c r="F32" s="22"/>
      <c r="G32" s="22"/>
      <c r="H32" s="22"/>
      <c r="I32" s="23"/>
      <c r="K32" s="3"/>
      <c r="L32" s="3"/>
    </row>
    <row r="33" spans="1:12" ht="24.95" customHeight="1" x14ac:dyDescent="0.4">
      <c r="A33" s="10"/>
      <c r="C33" s="38" t="s">
        <v>55</v>
      </c>
      <c r="D33" s="26"/>
      <c r="E33" s="26"/>
      <c r="F33" s="26"/>
      <c r="G33" s="26"/>
      <c r="H33" s="3"/>
      <c r="I33" s="12"/>
      <c r="K33" s="3"/>
      <c r="L33" s="3"/>
    </row>
    <row r="34" spans="1:12" ht="60.75" customHeight="1" x14ac:dyDescent="0.4">
      <c r="A34" s="10"/>
      <c r="C34" s="59" t="s">
        <v>65</v>
      </c>
      <c r="D34" s="59"/>
      <c r="E34" s="59"/>
      <c r="F34" s="59"/>
      <c r="G34" s="59"/>
      <c r="H34" s="59"/>
      <c r="I34" s="23"/>
      <c r="K34" s="3"/>
      <c r="L34" s="3"/>
    </row>
    <row r="35" spans="1:12" ht="24.95" customHeight="1" x14ac:dyDescent="0.4">
      <c r="A35" s="10"/>
      <c r="C35" s="21"/>
      <c r="D35" s="22"/>
      <c r="E35" s="22"/>
      <c r="F35" s="22"/>
      <c r="G35" s="22"/>
      <c r="H35" s="22"/>
      <c r="I35" s="23"/>
      <c r="K35" s="3"/>
      <c r="L35" s="3"/>
    </row>
    <row r="36" spans="1:12" ht="24.95" customHeight="1" x14ac:dyDescent="0.4">
      <c r="A36" s="10"/>
      <c r="C36" s="24" t="s">
        <v>15</v>
      </c>
      <c r="D36" s="58"/>
      <c r="E36" s="58"/>
      <c r="F36" s="22"/>
      <c r="G36" s="22"/>
      <c r="H36" s="22"/>
      <c r="I36" s="23"/>
      <c r="K36" s="3"/>
      <c r="L36" s="3"/>
    </row>
    <row r="37" spans="1:12" ht="24.95" customHeight="1" x14ac:dyDescent="0.4">
      <c r="A37" s="10"/>
      <c r="C37" s="24" t="s">
        <v>16</v>
      </c>
      <c r="D37" s="57"/>
      <c r="E37" s="57"/>
      <c r="F37" s="22"/>
      <c r="G37" s="22"/>
      <c r="H37" s="22"/>
      <c r="I37" s="23"/>
      <c r="K37" s="3"/>
      <c r="L37" s="3"/>
    </row>
    <row r="38" spans="1:12" ht="24.95" customHeight="1" x14ac:dyDescent="0.4">
      <c r="A38" s="10"/>
      <c r="C38" s="24" t="s">
        <v>17</v>
      </c>
      <c r="D38" s="57"/>
      <c r="E38" s="57"/>
      <c r="F38" s="22"/>
      <c r="G38" s="22"/>
      <c r="H38" s="22"/>
      <c r="I38" s="23"/>
      <c r="K38" s="3"/>
      <c r="L38" s="3"/>
    </row>
    <row r="39" spans="1:12" ht="24.95" customHeight="1" x14ac:dyDescent="0.4">
      <c r="A39" s="10"/>
      <c r="C39" s="24" t="s">
        <v>18</v>
      </c>
      <c r="D39" s="50"/>
      <c r="E39" s="25" t="s">
        <v>9</v>
      </c>
      <c r="F39" s="22"/>
      <c r="G39" s="22"/>
      <c r="H39" s="22"/>
      <c r="I39" s="23"/>
      <c r="K39" s="3"/>
      <c r="L39" s="3"/>
    </row>
    <row r="40" spans="1:12" ht="24.95" customHeight="1" x14ac:dyDescent="0.4">
      <c r="A40" s="10"/>
      <c r="C40" s="24" t="s">
        <v>29</v>
      </c>
      <c r="D40" s="51"/>
      <c r="E40" s="26" t="s">
        <v>33</v>
      </c>
      <c r="F40" s="22"/>
      <c r="G40" s="22"/>
      <c r="H40" s="22"/>
      <c r="I40" s="23"/>
      <c r="K40" s="3"/>
      <c r="L40" s="3"/>
    </row>
    <row r="41" spans="1:12" ht="24.95" customHeight="1" x14ac:dyDescent="0.4">
      <c r="A41" s="10"/>
      <c r="C41" s="24" t="s">
        <v>30</v>
      </c>
      <c r="D41" s="51"/>
      <c r="E41" s="26" t="s">
        <v>33</v>
      </c>
      <c r="F41" s="22"/>
      <c r="G41" s="22"/>
      <c r="H41" s="22"/>
      <c r="I41" s="23"/>
      <c r="K41" s="3"/>
      <c r="L41" s="3"/>
    </row>
    <row r="42" spans="1:12" ht="24.95" customHeight="1" x14ac:dyDescent="0.4">
      <c r="A42" s="10"/>
      <c r="C42" s="24" t="s">
        <v>10</v>
      </c>
      <c r="D42" s="36">
        <f>D27</f>
        <v>0</v>
      </c>
      <c r="E42" s="26" t="s">
        <v>12</v>
      </c>
      <c r="F42" s="22"/>
      <c r="G42" s="22"/>
      <c r="H42" s="22"/>
      <c r="I42" s="23"/>
      <c r="K42" s="3"/>
      <c r="L42" s="3"/>
    </row>
    <row r="43" spans="1:12" ht="24.95" customHeight="1" x14ac:dyDescent="0.4">
      <c r="A43" s="10"/>
      <c r="C43" s="24" t="s">
        <v>11</v>
      </c>
      <c r="D43" s="36">
        <f>D28</f>
        <v>0</v>
      </c>
      <c r="E43" s="27" t="s">
        <v>13</v>
      </c>
      <c r="F43" s="22"/>
      <c r="G43" s="22"/>
      <c r="H43" s="22"/>
      <c r="I43" s="23"/>
      <c r="K43" s="3"/>
      <c r="L43" s="3"/>
    </row>
    <row r="44" spans="1:12" ht="24.95" customHeight="1" x14ac:dyDescent="0.4">
      <c r="A44" s="10"/>
      <c r="C44" s="24" t="s">
        <v>23</v>
      </c>
      <c r="D44" s="44">
        <f>D39*(D42*D43*((D40*L8)+(D41*L9)))</f>
        <v>0</v>
      </c>
      <c r="E44" s="27" t="s">
        <v>20</v>
      </c>
      <c r="F44" s="22"/>
      <c r="G44" s="22"/>
      <c r="H44" s="22"/>
      <c r="I44" s="23"/>
      <c r="K44" s="3"/>
      <c r="L44" s="3"/>
    </row>
    <row r="45" spans="1:12" ht="24.95" customHeight="1" x14ac:dyDescent="0.4">
      <c r="A45" s="10"/>
      <c r="C45" s="24" t="s">
        <v>58</v>
      </c>
      <c r="D45" s="45" t="b">
        <f>IF(C17=リスト!B5,'空調機器 (ガス)'!D44*'空調機器 (ガス)'!L10,IF('空調機器 (ガス)'!C17=リスト!B6,'空調機器 (ガス)'!D44*'空調機器 (ガス)'!L11))</f>
        <v>0</v>
      </c>
      <c r="E45" s="27" t="s">
        <v>59</v>
      </c>
      <c r="F45" s="22"/>
      <c r="G45" s="22"/>
      <c r="H45" s="22"/>
      <c r="I45" s="23"/>
      <c r="K45" s="3"/>
      <c r="L45" s="3"/>
    </row>
    <row r="46" spans="1:12" ht="24.95" customHeight="1" x14ac:dyDescent="0.4">
      <c r="A46" s="10"/>
      <c r="B46" s="21"/>
      <c r="C46" s="22"/>
      <c r="D46" s="22"/>
      <c r="E46" s="22"/>
      <c r="F46" s="22"/>
      <c r="G46" s="22"/>
      <c r="H46" s="22"/>
      <c r="I46" s="23"/>
      <c r="K46" s="3"/>
      <c r="L46" s="3"/>
    </row>
    <row r="47" spans="1:12" ht="24.95" customHeight="1" x14ac:dyDescent="0.4">
      <c r="A47" s="10"/>
      <c r="H47" s="3"/>
      <c r="I47" s="12"/>
    </row>
    <row r="48" spans="1:12" ht="24.95" customHeight="1" x14ac:dyDescent="0.4">
      <c r="A48" s="10"/>
      <c r="C48" s="55" t="s">
        <v>82</v>
      </c>
      <c r="D48" s="29"/>
      <c r="E48" s="29"/>
      <c r="F48" s="29"/>
      <c r="G48" s="17"/>
      <c r="H48" s="17"/>
      <c r="I48" s="18"/>
    </row>
    <row r="49" spans="1:9" ht="24.95" customHeight="1" x14ac:dyDescent="0.4">
      <c r="A49" s="10"/>
      <c r="C49" s="54" t="s">
        <v>77</v>
      </c>
      <c r="D49" s="29"/>
      <c r="E49" s="29"/>
      <c r="F49" s="29"/>
      <c r="G49" s="17"/>
      <c r="H49" s="17"/>
      <c r="I49" s="18"/>
    </row>
    <row r="50" spans="1:9" ht="24.95" customHeight="1" x14ac:dyDescent="0.4">
      <c r="A50" s="10"/>
      <c r="C50" s="28"/>
      <c r="D50" s="29"/>
      <c r="E50" s="29"/>
      <c r="F50" s="29"/>
      <c r="G50" s="17"/>
      <c r="H50" s="17"/>
      <c r="I50" s="18"/>
    </row>
    <row r="51" spans="1:9" ht="24.95" customHeight="1" thickBot="1" x14ac:dyDescent="0.45">
      <c r="A51" s="10"/>
      <c r="C51" s="30" t="s">
        <v>79</v>
      </c>
      <c r="D51" s="26"/>
      <c r="E51" s="30" t="s">
        <v>84</v>
      </c>
      <c r="F51" s="26"/>
      <c r="G51" s="3"/>
      <c r="H51" s="3"/>
      <c r="I51" s="12"/>
    </row>
    <row r="52" spans="1:9" ht="24.95" customHeight="1" thickBot="1" x14ac:dyDescent="0.45">
      <c r="A52" s="10"/>
      <c r="C52" s="46">
        <f>D45-D30</f>
        <v>0</v>
      </c>
      <c r="D52" s="26" t="s">
        <v>22</v>
      </c>
      <c r="E52" s="56">
        <f>D44-D29</f>
        <v>0</v>
      </c>
      <c r="F52" s="26" t="s">
        <v>86</v>
      </c>
      <c r="G52" s="3"/>
      <c r="H52" s="3"/>
      <c r="I52" s="12"/>
    </row>
    <row r="53" spans="1:9" ht="24.95" customHeight="1" x14ac:dyDescent="0.4">
      <c r="A53" s="10"/>
      <c r="C53" s="26"/>
      <c r="D53" s="26"/>
      <c r="E53" s="26"/>
      <c r="F53" s="26"/>
      <c r="G53" s="3"/>
      <c r="H53" s="3"/>
      <c r="I53" s="12"/>
    </row>
    <row r="54" spans="1:9" ht="24.95" customHeight="1" thickBot="1" x14ac:dyDescent="0.45">
      <c r="A54" s="10"/>
      <c r="C54" s="26" t="s">
        <v>80</v>
      </c>
      <c r="D54" s="26"/>
      <c r="E54" s="26" t="s">
        <v>92</v>
      </c>
      <c r="F54" s="26"/>
      <c r="G54" s="3"/>
      <c r="H54" s="3"/>
      <c r="I54" s="12"/>
    </row>
    <row r="55" spans="1:9" ht="24.95" customHeight="1" thickBot="1" x14ac:dyDescent="0.45">
      <c r="A55" s="10"/>
      <c r="C55" s="47" t="e">
        <f>C52/D45*100</f>
        <v>#DIV/0!</v>
      </c>
      <c r="D55" s="26" t="s">
        <v>88</v>
      </c>
      <c r="E55" s="56" t="e">
        <f>E52/D44*100</f>
        <v>#DIV/0!</v>
      </c>
      <c r="F55" s="26" t="s">
        <v>87</v>
      </c>
      <c r="G55" s="3"/>
      <c r="H55" s="3"/>
      <c r="I55" s="12"/>
    </row>
    <row r="56" spans="1:9" ht="24.95" customHeight="1" x14ac:dyDescent="0.4">
      <c r="A56" s="10"/>
      <c r="C56" s="26"/>
      <c r="D56" s="26"/>
      <c r="E56" s="26"/>
      <c r="F56" s="26"/>
      <c r="G56" s="3"/>
      <c r="H56" s="3"/>
      <c r="I56" s="12"/>
    </row>
    <row r="57" spans="1:9" ht="24.95" customHeight="1" thickBot="1" x14ac:dyDescent="0.45">
      <c r="A57" s="10"/>
      <c r="C57" s="39" t="s">
        <v>25</v>
      </c>
      <c r="D57" s="26"/>
      <c r="E57" s="26"/>
      <c r="F57" s="26"/>
      <c r="G57" s="3"/>
      <c r="H57" s="3"/>
      <c r="I57" s="12"/>
    </row>
    <row r="58" spans="1:9" ht="24.95" customHeight="1" thickBot="1" x14ac:dyDescent="0.45">
      <c r="A58" s="10"/>
      <c r="C58" s="31" t="str">
        <f>IF(C52&gt;0,"有","無")</f>
        <v>無</v>
      </c>
      <c r="D58" s="32"/>
      <c r="E58" s="26"/>
      <c r="F58" s="33"/>
      <c r="G58" s="3"/>
      <c r="H58" s="3"/>
      <c r="I58" s="12"/>
    </row>
    <row r="59" spans="1:9" ht="24.95" customHeight="1" x14ac:dyDescent="0.4">
      <c r="A59" s="10"/>
      <c r="B59" s="3"/>
      <c r="C59" s="3"/>
      <c r="D59" s="3"/>
      <c r="E59" s="3"/>
      <c r="F59" s="3"/>
      <c r="G59" s="3"/>
      <c r="H59" s="3"/>
      <c r="I59" s="12"/>
    </row>
    <row r="60" spans="1:9" ht="24.95" customHeight="1" x14ac:dyDescent="0.4">
      <c r="A60" s="13"/>
      <c r="B60" s="14"/>
      <c r="C60" s="14"/>
      <c r="D60" s="14"/>
      <c r="E60" s="14"/>
      <c r="F60" s="14"/>
      <c r="G60" s="14"/>
      <c r="H60" s="14"/>
      <c r="I60" s="15"/>
    </row>
  </sheetData>
  <sheetProtection algorithmName="SHA-512" hashValue="FZF/Yj3jWMiQnzdq09CsfeZNQaFqA32Ye8xkyxPeE3YjXBqQk8k+6ehXyuaGl1Y4duMaLYLXMZP/ObGwNMrR1g==" saltValue="L0x7Cf2ktp/Hg6LhMW8XOw==" spinCount="100000" sheet="1" objects="1" scenarios="1"/>
  <mergeCells count="7">
    <mergeCell ref="D38:E38"/>
    <mergeCell ref="D21:E21"/>
    <mergeCell ref="D22:E22"/>
    <mergeCell ref="D23:E23"/>
    <mergeCell ref="C34:H34"/>
    <mergeCell ref="D36:E36"/>
    <mergeCell ref="D37:E37"/>
  </mergeCells>
  <phoneticPr fontId="1"/>
  <conditionalFormatting sqref="C33:G33">
    <cfRule type="expression" dxfId="4" priority="1">
      <formula>#REF!=#REF!</formula>
    </cfRule>
  </conditionalFormatting>
  <pageMargins left="0.7" right="0.7" top="0.75" bottom="0.75" header="0.3" footer="0.3"/>
  <pageSetup paperSize="9" scale="4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リスト!$B$4:$B$6</xm:f>
          </x14:formula1>
          <xm:sqref>C17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2"/>
  <sheetViews>
    <sheetView showGridLines="0" view="pageBreakPreview" zoomScale="60" zoomScaleNormal="70" workbookViewId="0"/>
  </sheetViews>
  <sheetFormatPr defaultRowHeight="18.75" x14ac:dyDescent="0.4"/>
  <cols>
    <col min="2" max="2" width="19.25" customWidth="1"/>
    <col min="3" max="3" width="24.5" customWidth="1"/>
    <col min="4" max="4" width="20.625" customWidth="1"/>
    <col min="5" max="5" width="24.5" customWidth="1"/>
    <col min="6" max="6" width="26.625" bestFit="1" customWidth="1"/>
    <col min="7" max="7" width="27.875" bestFit="1" customWidth="1"/>
    <col min="8" max="9" width="13.875" customWidth="1"/>
    <col min="11" max="11" width="24" customWidth="1"/>
    <col min="12" max="12" width="27.625" bestFit="1" customWidth="1"/>
  </cols>
  <sheetData>
    <row r="2" spans="1:12" ht="29.25" x14ac:dyDescent="0.4">
      <c r="D2" s="35" t="s">
        <v>37</v>
      </c>
    </row>
    <row r="3" spans="1:12" ht="18.75" customHeight="1" x14ac:dyDescent="0.4">
      <c r="F3" s="2"/>
    </row>
    <row r="4" spans="1:12" ht="24.95" customHeight="1" x14ac:dyDescent="0.4">
      <c r="C4" s="34" t="s">
        <v>8</v>
      </c>
      <c r="E4" s="2"/>
      <c r="F4" s="2"/>
    </row>
    <row r="5" spans="1:12" ht="24.95" customHeight="1" x14ac:dyDescent="0.4">
      <c r="C5" s="34" t="s">
        <v>24</v>
      </c>
      <c r="E5" s="2"/>
      <c r="F5" s="2"/>
    </row>
    <row r="6" spans="1:12" ht="24.95" customHeight="1" x14ac:dyDescent="0.4">
      <c r="C6" s="34"/>
      <c r="E6" s="2"/>
      <c r="F6" s="2"/>
    </row>
    <row r="7" spans="1:12" ht="24.95" customHeight="1" x14ac:dyDescent="0.4">
      <c r="C7" s="33" t="s">
        <v>28</v>
      </c>
      <c r="E7" s="2"/>
      <c r="F7" s="2"/>
      <c r="K7" t="s">
        <v>3</v>
      </c>
    </row>
    <row r="8" spans="1:12" ht="24.95" customHeight="1" x14ac:dyDescent="0.4">
      <c r="C8" s="33" t="s">
        <v>89</v>
      </c>
      <c r="E8" s="2"/>
      <c r="F8" s="2"/>
      <c r="K8" s="1" t="s">
        <v>2</v>
      </c>
      <c r="L8" s="1">
        <v>5.4000000000000001E-4</v>
      </c>
    </row>
    <row r="9" spans="1:12" ht="24.95" customHeight="1" x14ac:dyDescent="0.4">
      <c r="C9" s="33"/>
      <c r="E9" s="2"/>
      <c r="F9" s="2"/>
      <c r="K9" s="7"/>
      <c r="L9" s="7"/>
    </row>
    <row r="10" spans="1:12" ht="24.95" customHeight="1" x14ac:dyDescent="0.4">
      <c r="A10" s="6"/>
      <c r="B10" s="7"/>
      <c r="C10" s="8"/>
      <c r="D10" s="8"/>
      <c r="E10" s="8"/>
      <c r="F10" s="8"/>
      <c r="G10" s="7"/>
      <c r="H10" s="7"/>
      <c r="I10" s="9"/>
      <c r="K10" s="3"/>
      <c r="L10" s="3"/>
    </row>
    <row r="11" spans="1:12" ht="24.95" customHeight="1" x14ac:dyDescent="0.4">
      <c r="A11" s="10"/>
      <c r="B11" s="3"/>
      <c r="C11" s="41"/>
      <c r="D11" s="40" t="s">
        <v>70</v>
      </c>
      <c r="E11" s="11"/>
      <c r="F11" s="48"/>
      <c r="G11" s="3"/>
      <c r="H11" s="3"/>
      <c r="I11" s="12"/>
      <c r="K11" s="3"/>
      <c r="L11" s="3"/>
    </row>
    <row r="12" spans="1:12" ht="24.95" customHeight="1" x14ac:dyDescent="0.4">
      <c r="A12" s="10"/>
      <c r="B12" s="3"/>
      <c r="C12" s="42"/>
      <c r="D12" s="40"/>
      <c r="E12" s="11"/>
      <c r="F12" s="11"/>
      <c r="G12" s="3"/>
      <c r="H12" s="3"/>
      <c r="I12" s="12"/>
      <c r="K12" s="3"/>
      <c r="L12" s="3"/>
    </row>
    <row r="13" spans="1:12" ht="24.95" customHeight="1" x14ac:dyDescent="0.4">
      <c r="A13" s="10"/>
      <c r="C13" s="38" t="s">
        <v>39</v>
      </c>
      <c r="D13" s="3"/>
      <c r="E13" s="3"/>
      <c r="F13" s="3"/>
      <c r="G13" s="3"/>
      <c r="H13" s="3"/>
      <c r="I13" s="12"/>
      <c r="K13" s="3"/>
      <c r="L13" s="3"/>
    </row>
    <row r="14" spans="1:12" ht="24.95" customHeight="1" x14ac:dyDescent="0.4">
      <c r="A14" s="10"/>
      <c r="B14" s="5"/>
      <c r="C14" s="3"/>
      <c r="D14" s="3"/>
      <c r="E14" s="3"/>
      <c r="F14" s="3"/>
      <c r="G14" s="3"/>
      <c r="H14" s="3"/>
      <c r="I14" s="12"/>
      <c r="K14" s="3"/>
      <c r="L14" s="3"/>
    </row>
    <row r="15" spans="1:12" ht="24.95" customHeight="1" x14ac:dyDescent="0.4">
      <c r="A15" s="10"/>
      <c r="C15" s="24" t="s">
        <v>62</v>
      </c>
      <c r="D15" s="58"/>
      <c r="E15" s="58"/>
      <c r="F15" s="4"/>
      <c r="G15" s="3"/>
      <c r="H15" s="3"/>
      <c r="I15" s="12"/>
      <c r="K15" s="3"/>
      <c r="L15" s="3"/>
    </row>
    <row r="16" spans="1:12" ht="24.95" customHeight="1" x14ac:dyDescent="0.4">
      <c r="A16" s="10"/>
      <c r="C16" s="24" t="s">
        <v>16</v>
      </c>
      <c r="D16" s="57"/>
      <c r="E16" s="57"/>
      <c r="F16" s="4"/>
      <c r="G16" s="4"/>
      <c r="H16" s="3"/>
      <c r="I16" s="12"/>
      <c r="K16" s="3"/>
      <c r="L16" s="3"/>
    </row>
    <row r="17" spans="1:12" ht="24.95" customHeight="1" x14ac:dyDescent="0.4">
      <c r="A17" s="10"/>
      <c r="C17" s="24" t="s">
        <v>17</v>
      </c>
      <c r="D17" s="57"/>
      <c r="E17" s="57"/>
      <c r="F17" s="4"/>
      <c r="G17" s="4"/>
      <c r="H17" s="3"/>
      <c r="I17" s="12"/>
      <c r="K17" s="3"/>
      <c r="L17" s="3"/>
    </row>
    <row r="18" spans="1:12" ht="24.95" customHeight="1" x14ac:dyDescent="0.4">
      <c r="A18" s="10"/>
      <c r="C18" s="24" t="s">
        <v>18</v>
      </c>
      <c r="D18" s="50"/>
      <c r="E18" s="25" t="s">
        <v>9</v>
      </c>
      <c r="F18" s="37"/>
      <c r="G18" s="4"/>
      <c r="H18" s="3"/>
      <c r="I18" s="12"/>
      <c r="K18" s="3"/>
      <c r="L18" s="3"/>
    </row>
    <row r="19" spans="1:12" ht="24.95" customHeight="1" x14ac:dyDescent="0.4">
      <c r="A19" s="10"/>
      <c r="C19" s="24" t="s">
        <v>41</v>
      </c>
      <c r="D19" s="51"/>
      <c r="E19" s="26" t="s">
        <v>101</v>
      </c>
      <c r="F19" s="43"/>
      <c r="G19" s="22"/>
      <c r="H19" s="22"/>
      <c r="I19" s="23"/>
      <c r="K19" s="3"/>
      <c r="L19" s="3"/>
    </row>
    <row r="20" spans="1:12" ht="24.95" customHeight="1" x14ac:dyDescent="0.4">
      <c r="A20" s="10"/>
      <c r="C20" s="24" t="s">
        <v>10</v>
      </c>
      <c r="D20" s="52"/>
      <c r="E20" s="26" t="s">
        <v>12</v>
      </c>
      <c r="F20" s="22"/>
      <c r="G20" s="22"/>
      <c r="H20" s="22"/>
      <c r="I20" s="23"/>
      <c r="K20" s="3"/>
      <c r="L20" s="3"/>
    </row>
    <row r="21" spans="1:12" ht="24.95" customHeight="1" x14ac:dyDescent="0.4">
      <c r="A21" s="10"/>
      <c r="C21" s="24" t="s">
        <v>11</v>
      </c>
      <c r="D21" s="52"/>
      <c r="E21" s="27" t="s">
        <v>13</v>
      </c>
      <c r="F21" s="22"/>
      <c r="G21" s="22"/>
      <c r="H21" s="22"/>
      <c r="I21" s="23"/>
      <c r="K21" s="3"/>
      <c r="L21" s="3"/>
    </row>
    <row r="22" spans="1:12" ht="24.95" customHeight="1" x14ac:dyDescent="0.4">
      <c r="A22" s="10"/>
      <c r="C22" s="24" t="s">
        <v>21</v>
      </c>
      <c r="D22" s="44">
        <f>D18*D19*D20*D21</f>
        <v>0</v>
      </c>
      <c r="E22" s="27" t="s">
        <v>20</v>
      </c>
      <c r="F22" s="22"/>
      <c r="G22" s="22"/>
      <c r="H22" s="22"/>
      <c r="I22" s="23"/>
      <c r="K22" s="3"/>
      <c r="L22" s="3"/>
    </row>
    <row r="23" spans="1:12" ht="24.95" customHeight="1" x14ac:dyDescent="0.4">
      <c r="A23" s="10"/>
      <c r="C23" s="24" t="s">
        <v>58</v>
      </c>
      <c r="D23" s="45">
        <f>D22*L8</f>
        <v>0</v>
      </c>
      <c r="E23" s="27" t="s">
        <v>59</v>
      </c>
      <c r="F23" s="22"/>
      <c r="G23" s="22"/>
      <c r="H23" s="22"/>
      <c r="I23" s="23"/>
      <c r="K23" s="3"/>
      <c r="L23" s="3"/>
    </row>
    <row r="24" spans="1:12" ht="24.95" customHeight="1" x14ac:dyDescent="0.4">
      <c r="A24" s="10"/>
      <c r="B24" s="21"/>
      <c r="C24" s="22"/>
      <c r="D24" s="22"/>
      <c r="E24" s="22"/>
      <c r="F24" s="22"/>
      <c r="G24" s="22"/>
      <c r="H24" s="22"/>
      <c r="I24" s="23"/>
      <c r="K24" s="3"/>
      <c r="L24" s="3"/>
    </row>
    <row r="25" spans="1:12" ht="24.95" customHeight="1" x14ac:dyDescent="0.4">
      <c r="A25" s="10"/>
      <c r="B25" s="21"/>
      <c r="C25" s="22"/>
      <c r="D25" s="22"/>
      <c r="E25" s="22"/>
      <c r="F25" s="22"/>
      <c r="G25" s="22"/>
      <c r="H25" s="22"/>
      <c r="I25" s="23"/>
      <c r="K25" s="3"/>
      <c r="L25" s="3"/>
    </row>
    <row r="26" spans="1:12" ht="24.95" customHeight="1" x14ac:dyDescent="0.4">
      <c r="A26" s="10"/>
      <c r="C26" s="38" t="s">
        <v>45</v>
      </c>
      <c r="D26" s="26"/>
      <c r="E26" s="26"/>
      <c r="F26" s="26"/>
      <c r="G26" s="26"/>
      <c r="H26" s="3"/>
      <c r="I26" s="12"/>
      <c r="K26" s="3"/>
      <c r="L26" s="3"/>
    </row>
    <row r="27" spans="1:12" ht="60.75" customHeight="1" x14ac:dyDescent="0.4">
      <c r="A27" s="10"/>
      <c r="C27" s="59" t="s">
        <v>66</v>
      </c>
      <c r="D27" s="59"/>
      <c r="E27" s="59"/>
      <c r="F27" s="59"/>
      <c r="G27" s="59"/>
      <c r="H27" s="59"/>
      <c r="I27" s="23"/>
      <c r="K27" s="3"/>
      <c r="L27" s="3"/>
    </row>
    <row r="28" spans="1:12" ht="24.95" customHeight="1" x14ac:dyDescent="0.4">
      <c r="A28" s="10"/>
      <c r="C28" s="21"/>
      <c r="D28" s="22"/>
      <c r="E28" s="22"/>
      <c r="F28" s="22"/>
      <c r="G28" s="22"/>
      <c r="H28" s="22"/>
      <c r="I28" s="23"/>
      <c r="K28" s="3"/>
      <c r="L28" s="3"/>
    </row>
    <row r="29" spans="1:12" ht="24.95" customHeight="1" x14ac:dyDescent="0.4">
      <c r="A29" s="10"/>
      <c r="C29" s="24" t="s">
        <v>15</v>
      </c>
      <c r="D29" s="58"/>
      <c r="E29" s="58"/>
      <c r="F29" s="22"/>
      <c r="G29" s="22"/>
      <c r="H29" s="22"/>
      <c r="I29" s="23"/>
      <c r="K29" s="3"/>
      <c r="L29" s="3"/>
    </row>
    <row r="30" spans="1:12" ht="24.95" customHeight="1" x14ac:dyDescent="0.4">
      <c r="A30" s="10"/>
      <c r="C30" s="24" t="s">
        <v>16</v>
      </c>
      <c r="D30" s="57"/>
      <c r="E30" s="57"/>
      <c r="F30" s="22"/>
      <c r="G30" s="22"/>
      <c r="H30" s="22"/>
      <c r="I30" s="23"/>
      <c r="K30" s="3"/>
      <c r="L30" s="3"/>
    </row>
    <row r="31" spans="1:12" ht="24.95" customHeight="1" x14ac:dyDescent="0.4">
      <c r="A31" s="10"/>
      <c r="C31" s="24" t="s">
        <v>17</v>
      </c>
      <c r="D31" s="57"/>
      <c r="E31" s="57"/>
      <c r="F31" s="22"/>
      <c r="G31" s="22"/>
      <c r="H31" s="22"/>
      <c r="I31" s="23"/>
      <c r="K31" s="3"/>
      <c r="L31" s="3"/>
    </row>
    <row r="32" spans="1:12" ht="24.95" customHeight="1" x14ac:dyDescent="0.4">
      <c r="A32" s="10"/>
      <c r="C32" s="24" t="s">
        <v>18</v>
      </c>
      <c r="D32" s="50"/>
      <c r="E32" s="25" t="s">
        <v>9</v>
      </c>
      <c r="F32" s="22"/>
      <c r="G32" s="22"/>
      <c r="H32" s="22"/>
      <c r="I32" s="23"/>
      <c r="K32" s="3"/>
      <c r="L32" s="3"/>
    </row>
    <row r="33" spans="1:12" ht="24.95" customHeight="1" x14ac:dyDescent="0.4">
      <c r="A33" s="10"/>
      <c r="C33" s="24" t="s">
        <v>41</v>
      </c>
      <c r="D33" s="51"/>
      <c r="E33" s="26" t="s">
        <v>33</v>
      </c>
      <c r="F33" s="22"/>
      <c r="G33" s="22"/>
      <c r="H33" s="22"/>
      <c r="I33" s="23"/>
      <c r="K33" s="3"/>
      <c r="L33" s="3"/>
    </row>
    <row r="34" spans="1:12" ht="24.95" customHeight="1" x14ac:dyDescent="0.4">
      <c r="A34" s="10"/>
      <c r="C34" s="24" t="s">
        <v>10</v>
      </c>
      <c r="D34" s="36">
        <f>D20</f>
        <v>0</v>
      </c>
      <c r="E34" s="26" t="s">
        <v>12</v>
      </c>
      <c r="F34" s="22"/>
      <c r="G34" s="22"/>
      <c r="H34" s="22"/>
      <c r="I34" s="23"/>
      <c r="K34" s="3"/>
      <c r="L34" s="3"/>
    </row>
    <row r="35" spans="1:12" ht="24.95" customHeight="1" x14ac:dyDescent="0.4">
      <c r="A35" s="10"/>
      <c r="C35" s="24" t="s">
        <v>11</v>
      </c>
      <c r="D35" s="36">
        <f>D21</f>
        <v>0</v>
      </c>
      <c r="E35" s="27" t="s">
        <v>13</v>
      </c>
      <c r="F35" s="22"/>
      <c r="G35" s="22"/>
      <c r="H35" s="22"/>
      <c r="I35" s="23"/>
      <c r="K35" s="3"/>
      <c r="L35" s="3"/>
    </row>
    <row r="36" spans="1:12" ht="24.95" customHeight="1" x14ac:dyDescent="0.4">
      <c r="A36" s="10"/>
      <c r="C36" s="24" t="s">
        <v>21</v>
      </c>
      <c r="D36" s="44">
        <f>D32*D33*D34*D35</f>
        <v>0</v>
      </c>
      <c r="E36" s="27" t="s">
        <v>20</v>
      </c>
      <c r="F36" s="43"/>
      <c r="G36" s="22"/>
      <c r="H36" s="22"/>
      <c r="I36" s="23"/>
      <c r="K36" s="3"/>
      <c r="L36" s="3"/>
    </row>
    <row r="37" spans="1:12" ht="24.95" customHeight="1" x14ac:dyDescent="0.4">
      <c r="A37" s="10"/>
      <c r="C37" s="24" t="s">
        <v>58</v>
      </c>
      <c r="D37" s="45">
        <f>D36*L8</f>
        <v>0</v>
      </c>
      <c r="E37" s="27" t="s">
        <v>59</v>
      </c>
      <c r="F37" s="22"/>
      <c r="G37" s="22"/>
      <c r="H37" s="22"/>
      <c r="I37" s="23"/>
      <c r="K37" s="3"/>
      <c r="L37" s="3"/>
    </row>
    <row r="38" spans="1:12" ht="24.95" customHeight="1" x14ac:dyDescent="0.4">
      <c r="A38" s="10"/>
      <c r="B38" s="21"/>
      <c r="C38" s="22"/>
      <c r="D38" s="22"/>
      <c r="E38" s="22"/>
      <c r="F38" s="22"/>
      <c r="G38" s="22"/>
      <c r="H38" s="22"/>
      <c r="I38" s="23"/>
      <c r="K38" s="3"/>
      <c r="L38" s="3"/>
    </row>
    <row r="39" spans="1:12" ht="24.95" customHeight="1" x14ac:dyDescent="0.4">
      <c r="A39" s="10"/>
      <c r="H39" s="3"/>
      <c r="I39" s="12"/>
    </row>
    <row r="40" spans="1:12" ht="24.95" customHeight="1" x14ac:dyDescent="0.4">
      <c r="A40" s="10"/>
      <c r="C40" s="55" t="s">
        <v>78</v>
      </c>
      <c r="D40" s="29"/>
      <c r="E40" s="29"/>
      <c r="F40" s="29"/>
      <c r="G40" s="17"/>
      <c r="H40" s="17"/>
      <c r="I40" s="18"/>
    </row>
    <row r="41" spans="1:12" ht="24.95" customHeight="1" x14ac:dyDescent="0.4">
      <c r="A41" s="10"/>
      <c r="C41" s="54" t="s">
        <v>77</v>
      </c>
      <c r="D41" s="29"/>
      <c r="E41" s="29"/>
      <c r="F41" s="29"/>
      <c r="G41" s="17"/>
      <c r="H41" s="17"/>
      <c r="I41" s="18"/>
    </row>
    <row r="42" spans="1:12" ht="24.95" customHeight="1" x14ac:dyDescent="0.4">
      <c r="A42" s="10"/>
      <c r="C42" s="54"/>
      <c r="D42" s="29"/>
      <c r="E42" s="29"/>
      <c r="F42" s="29"/>
      <c r="G42" s="17"/>
      <c r="H42" s="17"/>
      <c r="I42" s="18"/>
    </row>
    <row r="43" spans="1:12" ht="24.95" customHeight="1" thickBot="1" x14ac:dyDescent="0.45">
      <c r="A43" s="10"/>
      <c r="C43" s="30" t="s">
        <v>97</v>
      </c>
      <c r="D43" s="26"/>
      <c r="E43" s="26" t="s">
        <v>93</v>
      </c>
      <c r="F43" s="26"/>
      <c r="G43" s="3"/>
      <c r="H43" s="3"/>
      <c r="I43" s="12"/>
    </row>
    <row r="44" spans="1:12" ht="24.95" customHeight="1" thickBot="1" x14ac:dyDescent="0.45">
      <c r="A44" s="10"/>
      <c r="C44" s="46">
        <f>D37-D23</f>
        <v>0</v>
      </c>
      <c r="D44" s="26" t="s">
        <v>22</v>
      </c>
      <c r="E44" s="56">
        <f>D36-D22</f>
        <v>0</v>
      </c>
      <c r="F44" s="26" t="s">
        <v>86</v>
      </c>
      <c r="G44" s="3"/>
      <c r="H44" s="3"/>
      <c r="I44" s="12"/>
    </row>
    <row r="45" spans="1:12" ht="24.95" customHeight="1" x14ac:dyDescent="0.4">
      <c r="A45" s="10"/>
      <c r="C45" s="26"/>
      <c r="D45" s="26"/>
      <c r="E45" s="26"/>
      <c r="F45" s="26"/>
      <c r="G45" s="3"/>
      <c r="H45" s="3"/>
      <c r="I45" s="12"/>
    </row>
    <row r="46" spans="1:12" ht="24.95" customHeight="1" thickBot="1" x14ac:dyDescent="0.45">
      <c r="A46" s="10"/>
      <c r="C46" s="26" t="s">
        <v>98</v>
      </c>
      <c r="D46" s="26"/>
      <c r="E46" s="26" t="s">
        <v>94</v>
      </c>
      <c r="F46" s="26"/>
      <c r="G46" s="3"/>
      <c r="H46" s="3"/>
      <c r="I46" s="12"/>
    </row>
    <row r="47" spans="1:12" ht="24.95" customHeight="1" thickBot="1" x14ac:dyDescent="0.45">
      <c r="A47" s="10"/>
      <c r="C47" s="47" t="e">
        <f>C44/D37*100</f>
        <v>#DIV/0!</v>
      </c>
      <c r="D47" s="26" t="s">
        <v>4</v>
      </c>
      <c r="E47" s="56" t="e">
        <f>E44/D36*100</f>
        <v>#DIV/0!</v>
      </c>
      <c r="F47" s="26" t="s">
        <v>90</v>
      </c>
      <c r="G47" s="3"/>
      <c r="H47" s="3"/>
      <c r="I47" s="12"/>
    </row>
    <row r="48" spans="1:12" ht="24.95" customHeight="1" x14ac:dyDescent="0.4">
      <c r="A48" s="10"/>
      <c r="C48" s="26"/>
      <c r="D48" s="26"/>
      <c r="E48" s="26"/>
      <c r="F48" s="26"/>
      <c r="G48" s="3"/>
      <c r="H48" s="3"/>
      <c r="I48" s="12"/>
    </row>
    <row r="49" spans="1:9" ht="24.95" customHeight="1" thickBot="1" x14ac:dyDescent="0.45">
      <c r="A49" s="10"/>
      <c r="C49" s="39" t="s">
        <v>25</v>
      </c>
      <c r="D49" s="26"/>
      <c r="E49" s="26"/>
      <c r="F49" s="26"/>
      <c r="G49" s="3"/>
      <c r="H49" s="3"/>
      <c r="I49" s="12"/>
    </row>
    <row r="50" spans="1:9" ht="24.95" customHeight="1" thickBot="1" x14ac:dyDescent="0.45">
      <c r="A50" s="10"/>
      <c r="C50" s="31" t="str">
        <f>IF(C44&gt;0,"有","無")</f>
        <v>無</v>
      </c>
      <c r="D50" s="32"/>
      <c r="E50" s="26"/>
      <c r="F50" s="33"/>
      <c r="G50" s="3"/>
      <c r="H50" s="3"/>
      <c r="I50" s="12"/>
    </row>
    <row r="51" spans="1:9" ht="24.95" customHeight="1" x14ac:dyDescent="0.4">
      <c r="A51" s="10"/>
      <c r="B51" s="3"/>
      <c r="C51" s="3"/>
      <c r="D51" s="3"/>
      <c r="E51" s="3"/>
      <c r="F51" s="3"/>
      <c r="G51" s="3"/>
      <c r="H51" s="3"/>
      <c r="I51" s="12"/>
    </row>
    <row r="52" spans="1:9" ht="24.95" customHeight="1" x14ac:dyDescent="0.4">
      <c r="A52" s="13"/>
      <c r="B52" s="14"/>
      <c r="C52" s="14"/>
      <c r="D52" s="14"/>
      <c r="E52" s="14"/>
      <c r="F52" s="14"/>
      <c r="G52" s="14"/>
      <c r="H52" s="14"/>
      <c r="I52" s="15"/>
    </row>
  </sheetData>
  <sheetProtection algorithmName="SHA-512" hashValue="vyVAtJW7L8yW9qiTPMRPY145755roUu54WaPDx6w4+UAdYWPX5tZftpymi0owDOpD00FDXUyy+RuueyspCxp0A==" saltValue="K13vzEedNBR/r9rnlne9wA==" spinCount="100000" sheet="1" objects="1" scenarios="1"/>
  <mergeCells count="7">
    <mergeCell ref="D31:E31"/>
    <mergeCell ref="D15:E15"/>
    <mergeCell ref="D16:E16"/>
    <mergeCell ref="D17:E17"/>
    <mergeCell ref="C27:H27"/>
    <mergeCell ref="D29:E29"/>
    <mergeCell ref="D30:E30"/>
  </mergeCells>
  <phoneticPr fontId="1"/>
  <conditionalFormatting sqref="C26:G26">
    <cfRule type="expression" dxfId="3" priority="1">
      <formula>#REF!=#REF!</formula>
    </cfRule>
  </conditionalFormatting>
  <pageMargins left="0.7" right="0.7" top="0.75" bottom="0.75" header="0.3" footer="0.3"/>
  <pageSetup paperSize="9" scale="4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8"/>
  <sheetViews>
    <sheetView showGridLines="0" view="pageBreakPreview" zoomScale="60" zoomScaleNormal="70" workbookViewId="0"/>
  </sheetViews>
  <sheetFormatPr defaultRowHeight="18.75" x14ac:dyDescent="0.4"/>
  <cols>
    <col min="2" max="2" width="19.25" customWidth="1"/>
    <col min="3" max="3" width="30.5" customWidth="1"/>
    <col min="4" max="4" width="20.625" customWidth="1"/>
    <col min="5" max="5" width="30.5" customWidth="1"/>
    <col min="6" max="6" width="26.625" bestFit="1" customWidth="1"/>
    <col min="7" max="7" width="27.875" bestFit="1" customWidth="1"/>
    <col min="8" max="9" width="13.875" customWidth="1"/>
    <col min="11" max="11" width="36.625" bestFit="1" customWidth="1"/>
    <col min="12" max="12" width="27.625" bestFit="1" customWidth="1"/>
  </cols>
  <sheetData>
    <row r="2" spans="1:12" ht="29.25" x14ac:dyDescent="0.4">
      <c r="D2" s="35" t="s">
        <v>38</v>
      </c>
    </row>
    <row r="3" spans="1:12" ht="18.75" customHeight="1" x14ac:dyDescent="0.4">
      <c r="F3" s="2"/>
    </row>
    <row r="4" spans="1:12" ht="24.95" customHeight="1" x14ac:dyDescent="0.4">
      <c r="C4" s="34" t="s">
        <v>8</v>
      </c>
      <c r="E4" s="2"/>
      <c r="F4" s="2"/>
    </row>
    <row r="5" spans="1:12" ht="24.95" customHeight="1" x14ac:dyDescent="0.4">
      <c r="C5" s="34" t="s">
        <v>24</v>
      </c>
      <c r="E5" s="2"/>
      <c r="F5" s="2"/>
    </row>
    <row r="6" spans="1:12" ht="24.95" customHeight="1" x14ac:dyDescent="0.4">
      <c r="C6" s="34"/>
      <c r="E6" s="2"/>
      <c r="F6" s="2"/>
    </row>
    <row r="7" spans="1:12" ht="24.95" customHeight="1" x14ac:dyDescent="0.4">
      <c r="C7" s="33" t="s">
        <v>28</v>
      </c>
      <c r="E7" s="2"/>
      <c r="F7" s="2"/>
      <c r="K7" t="s">
        <v>3</v>
      </c>
    </row>
    <row r="8" spans="1:12" ht="24.95" customHeight="1" x14ac:dyDescent="0.4">
      <c r="C8" s="33" t="s">
        <v>61</v>
      </c>
      <c r="E8" s="2"/>
      <c r="F8" s="2"/>
      <c r="K8" s="1" t="s">
        <v>32</v>
      </c>
      <c r="L8" s="1">
        <v>1.7000000000000001E-4</v>
      </c>
    </row>
    <row r="9" spans="1:12" ht="24.95" customHeight="1" x14ac:dyDescent="0.4">
      <c r="C9" s="33"/>
      <c r="E9" s="2"/>
      <c r="F9" s="2"/>
      <c r="K9" s="1" t="s">
        <v>31</v>
      </c>
      <c r="L9" s="1">
        <v>2.1000000000000001E-4</v>
      </c>
    </row>
    <row r="10" spans="1:12" ht="24.95" customHeight="1" x14ac:dyDescent="0.4">
      <c r="E10" s="2"/>
      <c r="F10" s="2"/>
    </row>
    <row r="11" spans="1:12" ht="18.75" customHeight="1" x14ac:dyDescent="0.4">
      <c r="B11" s="16"/>
      <c r="C11" s="2"/>
      <c r="D11" s="2"/>
      <c r="E11" s="2"/>
      <c r="F11" s="2"/>
    </row>
    <row r="12" spans="1:12" ht="24.95" customHeight="1" x14ac:dyDescent="0.4">
      <c r="A12" s="6"/>
      <c r="B12" s="7"/>
      <c r="C12" s="8"/>
      <c r="D12" s="8"/>
      <c r="E12" s="8"/>
      <c r="F12" s="8"/>
      <c r="G12" s="7"/>
      <c r="H12" s="7"/>
      <c r="I12" s="9"/>
      <c r="K12" s="3"/>
      <c r="L12" s="3"/>
    </row>
    <row r="13" spans="1:12" ht="24.95" customHeight="1" x14ac:dyDescent="0.4">
      <c r="A13" s="10"/>
      <c r="B13" s="3"/>
      <c r="C13" s="41"/>
      <c r="D13" s="40" t="s">
        <v>70</v>
      </c>
      <c r="E13" s="11"/>
      <c r="F13" s="11"/>
      <c r="G13" s="3"/>
      <c r="H13" s="3"/>
      <c r="I13" s="12"/>
      <c r="K13" s="3"/>
      <c r="L13" s="3"/>
    </row>
    <row r="14" spans="1:12" ht="24.95" customHeight="1" x14ac:dyDescent="0.4">
      <c r="A14" s="10"/>
      <c r="B14" s="3"/>
      <c r="C14" s="11"/>
      <c r="D14" s="11"/>
      <c r="E14" s="11"/>
      <c r="F14" s="11"/>
      <c r="G14" s="3"/>
      <c r="H14" s="3"/>
      <c r="I14" s="12"/>
      <c r="K14" s="3"/>
      <c r="L14" s="3"/>
    </row>
    <row r="15" spans="1:12" ht="24.95" customHeight="1" x14ac:dyDescent="0.4">
      <c r="A15" s="10"/>
      <c r="B15" s="3"/>
      <c r="C15" s="39" t="s">
        <v>36</v>
      </c>
      <c r="D15" s="11"/>
      <c r="E15" s="11"/>
      <c r="F15" s="11"/>
      <c r="G15" s="3"/>
      <c r="H15" s="3"/>
      <c r="I15" s="12"/>
      <c r="K15" s="3"/>
      <c r="L15" s="3"/>
    </row>
    <row r="16" spans="1:12" ht="24.95" customHeight="1" thickBot="1" x14ac:dyDescent="0.45">
      <c r="A16" s="10"/>
      <c r="B16" s="3"/>
      <c r="C16" s="39"/>
      <c r="D16" s="11"/>
      <c r="E16" s="11"/>
      <c r="F16" s="11"/>
      <c r="G16" s="3"/>
      <c r="H16" s="3"/>
      <c r="I16" s="12"/>
      <c r="K16" s="3"/>
      <c r="L16" s="3"/>
    </row>
    <row r="17" spans="1:12" ht="24.95" customHeight="1" thickBot="1" x14ac:dyDescent="0.45">
      <c r="A17" s="10"/>
      <c r="B17" s="3"/>
      <c r="C17" s="53" t="s">
        <v>5</v>
      </c>
      <c r="D17" s="11"/>
      <c r="E17" s="11"/>
      <c r="F17" s="11"/>
      <c r="G17" s="3"/>
      <c r="H17" s="3"/>
      <c r="I17" s="12"/>
      <c r="K17" s="3"/>
      <c r="L17" s="3"/>
    </row>
    <row r="18" spans="1:12" ht="24.95" customHeight="1" x14ac:dyDescent="0.4">
      <c r="A18" s="10"/>
      <c r="B18" s="3"/>
      <c r="C18" s="11"/>
      <c r="D18" s="11"/>
      <c r="E18" s="11"/>
      <c r="F18" s="11"/>
      <c r="G18" s="3"/>
      <c r="H18" s="3"/>
      <c r="I18" s="12"/>
      <c r="K18" s="3"/>
      <c r="L18" s="3"/>
    </row>
    <row r="19" spans="1:12" ht="24.95" customHeight="1" x14ac:dyDescent="0.4">
      <c r="A19" s="10"/>
      <c r="C19" s="38" t="s">
        <v>46</v>
      </c>
      <c r="D19" s="3"/>
      <c r="E19" s="3"/>
      <c r="F19" s="3"/>
      <c r="G19" s="3"/>
      <c r="H19" s="3"/>
      <c r="I19" s="12"/>
      <c r="K19" s="3"/>
      <c r="L19" s="3"/>
    </row>
    <row r="20" spans="1:12" ht="24.95" customHeight="1" x14ac:dyDescent="0.4">
      <c r="A20" s="10"/>
      <c r="B20" s="5"/>
      <c r="C20" s="3"/>
      <c r="D20" s="3"/>
      <c r="E20" s="3"/>
      <c r="F20" s="3"/>
      <c r="G20" s="3"/>
      <c r="H20" s="3"/>
      <c r="I20" s="12"/>
      <c r="K20" s="3"/>
      <c r="L20" s="3"/>
    </row>
    <row r="21" spans="1:12" ht="24.95" customHeight="1" x14ac:dyDescent="0.4">
      <c r="A21" s="10"/>
      <c r="C21" s="24" t="s">
        <v>62</v>
      </c>
      <c r="D21" s="58"/>
      <c r="E21" s="58"/>
      <c r="F21" s="4"/>
      <c r="G21" s="3"/>
      <c r="H21" s="3"/>
      <c r="I21" s="12"/>
      <c r="K21" s="3"/>
      <c r="L21" s="3"/>
    </row>
    <row r="22" spans="1:12" ht="24.95" customHeight="1" x14ac:dyDescent="0.4">
      <c r="A22" s="10"/>
      <c r="C22" s="24" t="s">
        <v>16</v>
      </c>
      <c r="D22" s="57"/>
      <c r="E22" s="57"/>
      <c r="F22" s="4"/>
      <c r="G22" s="4"/>
      <c r="H22" s="3"/>
      <c r="I22" s="12"/>
      <c r="K22" s="3"/>
      <c r="L22" s="3"/>
    </row>
    <row r="23" spans="1:12" ht="24.95" customHeight="1" x14ac:dyDescent="0.4">
      <c r="A23" s="10"/>
      <c r="C23" s="24" t="s">
        <v>17</v>
      </c>
      <c r="D23" s="57"/>
      <c r="E23" s="57"/>
      <c r="F23" s="4"/>
      <c r="G23" s="4"/>
      <c r="H23" s="3"/>
      <c r="I23" s="12"/>
      <c r="K23" s="3"/>
      <c r="L23" s="3"/>
    </row>
    <row r="24" spans="1:12" ht="24.95" customHeight="1" x14ac:dyDescent="0.4">
      <c r="A24" s="10"/>
      <c r="C24" s="24" t="s">
        <v>18</v>
      </c>
      <c r="D24" s="50"/>
      <c r="E24" s="25" t="s">
        <v>9</v>
      </c>
      <c r="F24" s="37"/>
      <c r="G24" s="4"/>
      <c r="H24" s="3"/>
      <c r="I24" s="12"/>
      <c r="K24" s="3"/>
      <c r="L24" s="3"/>
    </row>
    <row r="25" spans="1:12" ht="24.95" customHeight="1" x14ac:dyDescent="0.4">
      <c r="A25" s="10"/>
      <c r="C25" s="24" t="s">
        <v>42</v>
      </c>
      <c r="D25" s="51"/>
      <c r="E25" s="26" t="s">
        <v>33</v>
      </c>
      <c r="F25" s="22"/>
      <c r="G25" s="22"/>
      <c r="H25" s="22"/>
      <c r="I25" s="23"/>
      <c r="K25" s="3"/>
      <c r="L25" s="3"/>
    </row>
    <row r="26" spans="1:12" ht="24.95" customHeight="1" x14ac:dyDescent="0.4">
      <c r="A26" s="10"/>
      <c r="C26" s="24" t="s">
        <v>10</v>
      </c>
      <c r="D26" s="52"/>
      <c r="E26" s="26" t="s">
        <v>12</v>
      </c>
      <c r="F26" s="22"/>
      <c r="G26" s="22"/>
      <c r="H26" s="22"/>
      <c r="I26" s="23"/>
      <c r="K26" s="3"/>
      <c r="L26" s="3"/>
    </row>
    <row r="27" spans="1:12" ht="24.95" customHeight="1" x14ac:dyDescent="0.4">
      <c r="A27" s="10"/>
      <c r="C27" s="24" t="s">
        <v>11</v>
      </c>
      <c r="D27" s="52"/>
      <c r="E27" s="27" t="s">
        <v>13</v>
      </c>
      <c r="F27" s="22"/>
      <c r="G27" s="22"/>
      <c r="H27" s="22"/>
      <c r="I27" s="23"/>
      <c r="K27" s="3"/>
      <c r="L27" s="3"/>
    </row>
    <row r="28" spans="1:12" ht="24.95" customHeight="1" x14ac:dyDescent="0.4">
      <c r="A28" s="10"/>
      <c r="C28" s="24" t="s">
        <v>23</v>
      </c>
      <c r="D28" s="44">
        <f>D24*D25*D26*D27</f>
        <v>0</v>
      </c>
      <c r="E28" s="27" t="s">
        <v>20</v>
      </c>
      <c r="F28" s="22"/>
      <c r="G28" s="22"/>
      <c r="H28" s="22"/>
      <c r="I28" s="23"/>
      <c r="K28" s="3"/>
      <c r="L28" s="3"/>
    </row>
    <row r="29" spans="1:12" ht="24.95" customHeight="1" x14ac:dyDescent="0.4">
      <c r="A29" s="10"/>
      <c r="C29" s="24" t="s">
        <v>58</v>
      </c>
      <c r="D29" s="45" t="b">
        <f>IF(C17=リスト!B5,'給湯器 (ガス)'!D28*'給湯器 (ガス)'!L8,IF('給湯器 (ガス)'!C17=リスト!B6,'給湯器 (ガス)'!D28*'給湯器 (ガス)'!L9))</f>
        <v>0</v>
      </c>
      <c r="E29" s="27" t="s">
        <v>59</v>
      </c>
      <c r="F29" s="22"/>
      <c r="G29" s="22"/>
      <c r="H29" s="22"/>
      <c r="I29" s="23"/>
      <c r="K29" s="3"/>
      <c r="L29" s="3"/>
    </row>
    <row r="30" spans="1:12" ht="24.95" customHeight="1" x14ac:dyDescent="0.4">
      <c r="A30" s="10"/>
      <c r="B30" s="21"/>
      <c r="C30" s="22"/>
      <c r="D30" s="22"/>
      <c r="E30" s="22"/>
      <c r="F30" s="22"/>
      <c r="G30" s="22"/>
      <c r="H30" s="22"/>
      <c r="I30" s="23"/>
      <c r="K30" s="3"/>
      <c r="L30" s="3"/>
    </row>
    <row r="31" spans="1:12" ht="24.95" customHeight="1" x14ac:dyDescent="0.4">
      <c r="A31" s="10"/>
      <c r="B31" s="21"/>
      <c r="C31" s="22"/>
      <c r="D31" s="22"/>
      <c r="E31" s="22"/>
      <c r="F31" s="22"/>
      <c r="G31" s="22"/>
      <c r="H31" s="22"/>
      <c r="I31" s="23"/>
      <c r="K31" s="3"/>
      <c r="L31" s="3"/>
    </row>
    <row r="32" spans="1:12" ht="24.95" customHeight="1" x14ac:dyDescent="0.4">
      <c r="A32" s="10"/>
      <c r="C32" s="38" t="s">
        <v>47</v>
      </c>
      <c r="D32" s="26"/>
      <c r="E32" s="26"/>
      <c r="F32" s="26"/>
      <c r="G32" s="26"/>
      <c r="H32" s="3"/>
      <c r="I32" s="12"/>
      <c r="K32" s="3"/>
      <c r="L32" s="3"/>
    </row>
    <row r="33" spans="1:12" ht="60.75" customHeight="1" x14ac:dyDescent="0.4">
      <c r="A33" s="10"/>
      <c r="C33" s="59" t="s">
        <v>67</v>
      </c>
      <c r="D33" s="59"/>
      <c r="E33" s="59"/>
      <c r="F33" s="59"/>
      <c r="G33" s="59"/>
      <c r="H33" s="59"/>
      <c r="I33" s="23"/>
      <c r="K33" s="3"/>
      <c r="L33" s="3"/>
    </row>
    <row r="34" spans="1:12" ht="24.95" customHeight="1" x14ac:dyDescent="0.4">
      <c r="A34" s="10"/>
      <c r="C34" s="21"/>
      <c r="D34" s="22"/>
      <c r="E34" s="22"/>
      <c r="F34" s="22"/>
      <c r="G34" s="22"/>
      <c r="H34" s="22"/>
      <c r="I34" s="23"/>
      <c r="K34" s="3"/>
      <c r="L34" s="3"/>
    </row>
    <row r="35" spans="1:12" ht="24.95" customHeight="1" x14ac:dyDescent="0.4">
      <c r="A35" s="10"/>
      <c r="C35" s="24" t="s">
        <v>15</v>
      </c>
      <c r="D35" s="58"/>
      <c r="E35" s="58"/>
      <c r="F35" s="22"/>
      <c r="G35" s="22"/>
      <c r="H35" s="22"/>
      <c r="I35" s="23"/>
      <c r="K35" s="3"/>
      <c r="L35" s="3"/>
    </row>
    <row r="36" spans="1:12" ht="24.95" customHeight="1" x14ac:dyDescent="0.4">
      <c r="A36" s="10"/>
      <c r="C36" s="24" t="s">
        <v>16</v>
      </c>
      <c r="D36" s="57"/>
      <c r="E36" s="57"/>
      <c r="F36" s="22"/>
      <c r="G36" s="22"/>
      <c r="H36" s="22"/>
      <c r="I36" s="23"/>
      <c r="K36" s="3"/>
      <c r="L36" s="3"/>
    </row>
    <row r="37" spans="1:12" ht="24.95" customHeight="1" x14ac:dyDescent="0.4">
      <c r="A37" s="10"/>
      <c r="C37" s="24" t="s">
        <v>17</v>
      </c>
      <c r="D37" s="57"/>
      <c r="E37" s="57"/>
      <c r="F37" s="22"/>
      <c r="G37" s="22"/>
      <c r="H37" s="22"/>
      <c r="I37" s="23"/>
      <c r="K37" s="3"/>
      <c r="L37" s="3"/>
    </row>
    <row r="38" spans="1:12" ht="24.95" customHeight="1" x14ac:dyDescent="0.4">
      <c r="A38" s="10"/>
      <c r="C38" s="24" t="s">
        <v>18</v>
      </c>
      <c r="D38" s="50"/>
      <c r="E38" s="25" t="s">
        <v>9</v>
      </c>
      <c r="F38" s="22"/>
      <c r="G38" s="22"/>
      <c r="H38" s="22"/>
      <c r="I38" s="23"/>
      <c r="K38" s="3"/>
      <c r="L38" s="3"/>
    </row>
    <row r="39" spans="1:12" ht="24.95" customHeight="1" x14ac:dyDescent="0.4">
      <c r="A39" s="10"/>
      <c r="C39" s="24" t="s">
        <v>42</v>
      </c>
      <c r="D39" s="51"/>
      <c r="E39" s="26" t="s">
        <v>33</v>
      </c>
      <c r="F39" s="22"/>
      <c r="G39" s="22"/>
      <c r="H39" s="22"/>
      <c r="I39" s="23"/>
      <c r="K39" s="3"/>
      <c r="L39" s="3"/>
    </row>
    <row r="40" spans="1:12" ht="24.95" customHeight="1" x14ac:dyDescent="0.4">
      <c r="A40" s="10"/>
      <c r="C40" s="24" t="s">
        <v>10</v>
      </c>
      <c r="D40" s="36">
        <f>D26</f>
        <v>0</v>
      </c>
      <c r="E40" s="26" t="s">
        <v>12</v>
      </c>
      <c r="F40" s="22"/>
      <c r="G40" s="22"/>
      <c r="H40" s="22"/>
      <c r="I40" s="23"/>
      <c r="K40" s="3"/>
      <c r="L40" s="3"/>
    </row>
    <row r="41" spans="1:12" ht="24.95" customHeight="1" x14ac:dyDescent="0.4">
      <c r="A41" s="10"/>
      <c r="C41" s="24" t="s">
        <v>11</v>
      </c>
      <c r="D41" s="36">
        <f>D27</f>
        <v>0</v>
      </c>
      <c r="E41" s="27" t="s">
        <v>13</v>
      </c>
      <c r="F41" s="22"/>
      <c r="G41" s="22"/>
      <c r="H41" s="22"/>
      <c r="I41" s="23"/>
      <c r="K41" s="3"/>
      <c r="L41" s="3"/>
    </row>
    <row r="42" spans="1:12" ht="24.95" customHeight="1" x14ac:dyDescent="0.4">
      <c r="A42" s="10"/>
      <c r="C42" s="24" t="s">
        <v>23</v>
      </c>
      <c r="D42" s="44">
        <f>D38*D39*D40*D41</f>
        <v>0</v>
      </c>
      <c r="E42" s="27" t="s">
        <v>20</v>
      </c>
      <c r="F42" s="22"/>
      <c r="G42" s="22"/>
      <c r="H42" s="22"/>
      <c r="I42" s="23"/>
      <c r="K42" s="3"/>
      <c r="L42" s="3"/>
    </row>
    <row r="43" spans="1:12" ht="24.95" customHeight="1" x14ac:dyDescent="0.4">
      <c r="A43" s="10"/>
      <c r="C43" s="24" t="s">
        <v>58</v>
      </c>
      <c r="D43" s="45" t="b">
        <f>IF(C17=リスト!B5,'給湯器 (ガス)'!D42*'給湯器 (ガス)'!L8,IF('給湯器 (ガス)'!C17=リスト!B6,'給湯器 (ガス)'!D42*'給湯器 (ガス)'!L9))</f>
        <v>0</v>
      </c>
      <c r="E43" s="27" t="s">
        <v>59</v>
      </c>
      <c r="F43" s="22"/>
      <c r="G43" s="22"/>
      <c r="H43" s="22"/>
      <c r="I43" s="23"/>
      <c r="K43" s="3"/>
      <c r="L43" s="3"/>
    </row>
    <row r="44" spans="1:12" ht="24.95" customHeight="1" x14ac:dyDescent="0.4">
      <c r="A44" s="10"/>
      <c r="B44" s="21"/>
      <c r="C44" s="22"/>
      <c r="D44" s="22"/>
      <c r="E44" s="22"/>
      <c r="F44" s="22"/>
      <c r="G44" s="22"/>
      <c r="H44" s="22"/>
      <c r="I44" s="23"/>
      <c r="K44" s="3"/>
      <c r="L44" s="3"/>
    </row>
    <row r="45" spans="1:12" ht="24.95" customHeight="1" x14ac:dyDescent="0.4">
      <c r="A45" s="10"/>
      <c r="H45" s="3"/>
      <c r="I45" s="12"/>
    </row>
    <row r="46" spans="1:12" ht="24.95" customHeight="1" x14ac:dyDescent="0.4">
      <c r="A46" s="10"/>
      <c r="C46" s="55" t="s">
        <v>82</v>
      </c>
      <c r="D46" s="29"/>
      <c r="E46" s="29"/>
      <c r="F46" s="29"/>
      <c r="G46" s="17"/>
      <c r="H46" s="17"/>
      <c r="I46" s="18"/>
    </row>
    <row r="47" spans="1:12" ht="24.95" customHeight="1" x14ac:dyDescent="0.4">
      <c r="A47" s="10"/>
      <c r="C47" s="54" t="s">
        <v>77</v>
      </c>
      <c r="D47" s="29"/>
      <c r="E47" s="29"/>
      <c r="F47" s="29"/>
      <c r="G47" s="17"/>
      <c r="H47" s="17"/>
      <c r="I47" s="18"/>
    </row>
    <row r="48" spans="1:12" ht="24.95" customHeight="1" x14ac:dyDescent="0.4">
      <c r="A48" s="10"/>
      <c r="C48" s="54"/>
      <c r="D48" s="29"/>
      <c r="E48" s="29"/>
      <c r="F48" s="29"/>
      <c r="G48" s="17"/>
      <c r="H48" s="17"/>
      <c r="I48" s="18"/>
    </row>
    <row r="49" spans="1:9" ht="24.95" customHeight="1" thickBot="1" x14ac:dyDescent="0.45">
      <c r="A49" s="10"/>
      <c r="C49" s="30" t="s">
        <v>97</v>
      </c>
      <c r="D49" s="26"/>
      <c r="E49" s="26" t="s">
        <v>83</v>
      </c>
      <c r="F49" s="26"/>
      <c r="G49" s="3"/>
      <c r="H49" s="3"/>
      <c r="I49" s="12"/>
    </row>
    <row r="50" spans="1:9" ht="24.95" customHeight="1" thickBot="1" x14ac:dyDescent="0.45">
      <c r="A50" s="10"/>
      <c r="C50" s="46">
        <f>D43-D29</f>
        <v>0</v>
      </c>
      <c r="D50" s="26" t="s">
        <v>22</v>
      </c>
      <c r="E50" s="56">
        <f>D42-D28</f>
        <v>0</v>
      </c>
      <c r="F50" s="26" t="s">
        <v>86</v>
      </c>
      <c r="G50" s="3"/>
      <c r="H50" s="3"/>
      <c r="I50" s="12"/>
    </row>
    <row r="51" spans="1:9" ht="24.95" customHeight="1" x14ac:dyDescent="0.4">
      <c r="A51" s="10"/>
      <c r="C51" s="26"/>
      <c r="D51" s="26"/>
      <c r="E51" s="26"/>
      <c r="F51" s="26"/>
      <c r="G51" s="3"/>
      <c r="H51" s="3"/>
      <c r="I51" s="12"/>
    </row>
    <row r="52" spans="1:9" ht="24.95" customHeight="1" thickBot="1" x14ac:dyDescent="0.45">
      <c r="A52" s="10"/>
      <c r="C52" s="26" t="s">
        <v>98</v>
      </c>
      <c r="D52" s="26"/>
      <c r="E52" s="26" t="s">
        <v>85</v>
      </c>
      <c r="F52" s="26"/>
      <c r="G52" s="3"/>
      <c r="H52" s="3"/>
      <c r="I52" s="12"/>
    </row>
    <row r="53" spans="1:9" ht="24.95" customHeight="1" thickBot="1" x14ac:dyDescent="0.45">
      <c r="A53" s="10"/>
      <c r="C53" s="47" t="e">
        <f>C50/D43*100</f>
        <v>#DIV/0!</v>
      </c>
      <c r="D53" s="26" t="s">
        <v>4</v>
      </c>
      <c r="E53" s="56" t="e">
        <f>E50/D42*100</f>
        <v>#DIV/0!</v>
      </c>
      <c r="F53" s="26" t="s">
        <v>91</v>
      </c>
      <c r="G53" s="3"/>
      <c r="H53" s="3"/>
      <c r="I53" s="12"/>
    </row>
    <row r="54" spans="1:9" ht="24.95" customHeight="1" x14ac:dyDescent="0.4">
      <c r="A54" s="10"/>
      <c r="C54" s="26"/>
      <c r="D54" s="26"/>
      <c r="E54" s="26"/>
      <c r="F54" s="26"/>
      <c r="G54" s="3"/>
      <c r="H54" s="3"/>
      <c r="I54" s="12"/>
    </row>
    <row r="55" spans="1:9" ht="24.95" customHeight="1" thickBot="1" x14ac:dyDescent="0.45">
      <c r="A55" s="10"/>
      <c r="C55" s="39" t="s">
        <v>25</v>
      </c>
      <c r="D55" s="26"/>
      <c r="E55" s="26"/>
      <c r="F55" s="26"/>
      <c r="G55" s="3"/>
      <c r="H55" s="3"/>
      <c r="I55" s="12"/>
    </row>
    <row r="56" spans="1:9" ht="24.95" customHeight="1" thickBot="1" x14ac:dyDescent="0.45">
      <c r="A56" s="10"/>
      <c r="C56" s="31" t="str">
        <f>IF(C50&gt;0,"有","無")</f>
        <v>無</v>
      </c>
      <c r="D56" s="32"/>
      <c r="E56" s="26"/>
      <c r="F56" s="33"/>
      <c r="G56" s="3"/>
      <c r="H56" s="3"/>
      <c r="I56" s="12"/>
    </row>
    <row r="57" spans="1:9" ht="24.95" customHeight="1" x14ac:dyDescent="0.4">
      <c r="A57" s="10"/>
      <c r="B57" s="3"/>
      <c r="C57" s="3"/>
      <c r="D57" s="3"/>
      <c r="E57" s="3"/>
      <c r="F57" s="3"/>
      <c r="G57" s="3"/>
      <c r="H57" s="3"/>
      <c r="I57" s="12"/>
    </row>
    <row r="58" spans="1:9" ht="24.95" customHeight="1" x14ac:dyDescent="0.4">
      <c r="A58" s="13"/>
      <c r="B58" s="14"/>
      <c r="C58" s="14"/>
      <c r="D58" s="14"/>
      <c r="E58" s="14"/>
      <c r="F58" s="14"/>
      <c r="G58" s="14"/>
      <c r="H58" s="14"/>
      <c r="I58" s="15"/>
    </row>
  </sheetData>
  <sheetProtection algorithmName="SHA-512" hashValue="4HKQwTkL+opeysSkWLaeqb5rNN3kOG63HnbIYNlmDayFkjPvUJQCoEQGoeh4H+SmhfZQAIdqNLn3ROoIBFsqUw==" saltValue="tCvfr87N4lI7U+T1wbD/dA==" spinCount="100000" sheet="1" objects="1" scenarios="1"/>
  <mergeCells count="7">
    <mergeCell ref="D37:E37"/>
    <mergeCell ref="D21:E21"/>
    <mergeCell ref="D22:E22"/>
    <mergeCell ref="D23:E23"/>
    <mergeCell ref="C33:H33"/>
    <mergeCell ref="D35:E35"/>
    <mergeCell ref="D36:E36"/>
  </mergeCells>
  <phoneticPr fontId="1"/>
  <conditionalFormatting sqref="C32:G32">
    <cfRule type="expression" dxfId="2" priority="1">
      <formula>#REF!=#REF!</formula>
    </cfRule>
  </conditionalFormatting>
  <pageMargins left="0.7" right="0.7" top="0.75" bottom="0.75" header="0.3" footer="0.3"/>
  <pageSetup paperSize="9" scale="4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リスト!$B$4:$B$6</xm:f>
          </x14:formula1>
          <xm:sqref>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2"/>
  <sheetViews>
    <sheetView showGridLines="0" view="pageBreakPreview" zoomScale="60" zoomScaleNormal="70" workbookViewId="0"/>
  </sheetViews>
  <sheetFormatPr defaultRowHeight="18.75" x14ac:dyDescent="0.4"/>
  <cols>
    <col min="2" max="2" width="19.25" customWidth="1"/>
    <col min="3" max="3" width="24.5" customWidth="1"/>
    <col min="4" max="4" width="20.625" customWidth="1"/>
    <col min="5" max="5" width="24.5" customWidth="1"/>
    <col min="6" max="6" width="26.625" bestFit="1" customWidth="1"/>
    <col min="7" max="7" width="27.875" bestFit="1" customWidth="1"/>
    <col min="8" max="9" width="13.875" customWidth="1"/>
    <col min="11" max="11" width="24" customWidth="1"/>
    <col min="12" max="12" width="27.625" bestFit="1" customWidth="1"/>
  </cols>
  <sheetData>
    <row r="2" spans="1:12" ht="29.25" x14ac:dyDescent="0.4">
      <c r="D2" s="35" t="s">
        <v>43</v>
      </c>
    </row>
    <row r="3" spans="1:12" ht="18.75" customHeight="1" x14ac:dyDescent="0.4">
      <c r="F3" s="2"/>
    </row>
    <row r="4" spans="1:12" ht="24.95" customHeight="1" x14ac:dyDescent="0.4">
      <c r="C4" s="34" t="s">
        <v>8</v>
      </c>
      <c r="E4" s="2"/>
      <c r="F4" s="2"/>
    </row>
    <row r="5" spans="1:12" ht="24.95" customHeight="1" x14ac:dyDescent="0.4">
      <c r="C5" s="34" t="s">
        <v>24</v>
      </c>
      <c r="E5" s="2"/>
      <c r="F5" s="2"/>
    </row>
    <row r="6" spans="1:12" ht="24.95" customHeight="1" x14ac:dyDescent="0.4">
      <c r="C6" s="34"/>
      <c r="E6" s="2"/>
      <c r="F6" s="2"/>
    </row>
    <row r="7" spans="1:12" ht="24.95" customHeight="1" x14ac:dyDescent="0.4">
      <c r="C7" s="33" t="s">
        <v>28</v>
      </c>
      <c r="E7" s="2"/>
      <c r="F7" s="2"/>
      <c r="K7" t="s">
        <v>3</v>
      </c>
    </row>
    <row r="8" spans="1:12" ht="24.95" customHeight="1" x14ac:dyDescent="0.4">
      <c r="C8" s="33" t="s">
        <v>89</v>
      </c>
      <c r="E8" s="2"/>
      <c r="F8" s="2"/>
      <c r="K8" s="1" t="s">
        <v>2</v>
      </c>
      <c r="L8" s="1">
        <v>5.4000000000000001E-4</v>
      </c>
    </row>
    <row r="9" spans="1:12" ht="24.95" customHeight="1" x14ac:dyDescent="0.4">
      <c r="C9" s="33"/>
      <c r="E9" s="2"/>
      <c r="F9" s="2"/>
      <c r="K9" s="7"/>
      <c r="L9" s="7"/>
    </row>
    <row r="10" spans="1:12" ht="24.95" customHeight="1" x14ac:dyDescent="0.4">
      <c r="A10" s="6"/>
      <c r="B10" s="7"/>
      <c r="C10" s="8"/>
      <c r="D10" s="8"/>
      <c r="E10" s="8"/>
      <c r="F10" s="8"/>
      <c r="G10" s="7"/>
      <c r="H10" s="7"/>
      <c r="I10" s="9"/>
      <c r="K10" s="3"/>
      <c r="L10" s="3"/>
    </row>
    <row r="11" spans="1:12" ht="24.95" customHeight="1" x14ac:dyDescent="0.4">
      <c r="A11" s="10"/>
      <c r="B11" s="3"/>
      <c r="C11" s="41"/>
      <c r="D11" s="40" t="s">
        <v>70</v>
      </c>
      <c r="E11" s="11"/>
      <c r="F11" s="11"/>
      <c r="G11" s="3"/>
      <c r="H11" s="3"/>
      <c r="I11" s="12"/>
      <c r="K11" s="3"/>
      <c r="L11" s="3"/>
    </row>
    <row r="12" spans="1:12" ht="24.95" customHeight="1" x14ac:dyDescent="0.4">
      <c r="A12" s="10"/>
      <c r="B12" s="3"/>
      <c r="C12" s="11"/>
      <c r="D12" s="11"/>
      <c r="E12" s="11"/>
      <c r="F12" s="11"/>
      <c r="G12" s="3"/>
      <c r="H12" s="3"/>
      <c r="I12" s="12"/>
      <c r="K12" s="3"/>
      <c r="L12" s="3"/>
    </row>
    <row r="13" spans="1:12" ht="24.95" customHeight="1" x14ac:dyDescent="0.4">
      <c r="A13" s="10"/>
      <c r="C13" s="38" t="s">
        <v>48</v>
      </c>
      <c r="D13" s="3"/>
      <c r="E13" s="3"/>
      <c r="F13" s="3"/>
      <c r="G13" s="3"/>
      <c r="H13" s="3"/>
      <c r="I13" s="12"/>
      <c r="K13" s="3"/>
      <c r="L13" s="3"/>
    </row>
    <row r="14" spans="1:12" ht="24.95" customHeight="1" x14ac:dyDescent="0.4">
      <c r="A14" s="10"/>
      <c r="B14" s="5"/>
      <c r="C14" s="3"/>
      <c r="D14" s="3"/>
      <c r="E14" s="3"/>
      <c r="F14" s="3"/>
      <c r="G14" s="3"/>
      <c r="H14" s="3"/>
      <c r="I14" s="12"/>
      <c r="K14" s="3"/>
      <c r="L14" s="3"/>
    </row>
    <row r="15" spans="1:12" ht="24.95" customHeight="1" x14ac:dyDescent="0.4">
      <c r="A15" s="10"/>
      <c r="C15" s="24" t="s">
        <v>62</v>
      </c>
      <c r="D15" s="58"/>
      <c r="E15" s="58"/>
      <c r="F15" s="4"/>
      <c r="G15" s="3"/>
      <c r="H15" s="3"/>
      <c r="I15" s="12"/>
      <c r="K15" s="3"/>
      <c r="L15" s="3"/>
    </row>
    <row r="16" spans="1:12" ht="24.95" customHeight="1" x14ac:dyDescent="0.4">
      <c r="A16" s="10"/>
      <c r="C16" s="24" t="s">
        <v>16</v>
      </c>
      <c r="D16" s="57"/>
      <c r="E16" s="57"/>
      <c r="F16" s="4"/>
      <c r="G16" s="4"/>
      <c r="H16" s="3"/>
      <c r="I16" s="12"/>
      <c r="K16" s="3"/>
      <c r="L16" s="3"/>
    </row>
    <row r="17" spans="1:12" ht="24.95" customHeight="1" x14ac:dyDescent="0.4">
      <c r="A17" s="10"/>
      <c r="C17" s="24" t="s">
        <v>17</v>
      </c>
      <c r="D17" s="57"/>
      <c r="E17" s="57"/>
      <c r="F17" s="4"/>
      <c r="G17" s="4"/>
      <c r="H17" s="3"/>
      <c r="I17" s="12"/>
      <c r="K17" s="3"/>
      <c r="L17" s="3"/>
    </row>
    <row r="18" spans="1:12" ht="24.95" customHeight="1" x14ac:dyDescent="0.4">
      <c r="A18" s="10"/>
      <c r="C18" s="24" t="s">
        <v>18</v>
      </c>
      <c r="D18" s="50"/>
      <c r="E18" s="25" t="s">
        <v>9</v>
      </c>
      <c r="F18" s="37"/>
      <c r="G18" s="4"/>
      <c r="H18" s="3"/>
      <c r="I18" s="12"/>
      <c r="K18" s="3"/>
      <c r="L18" s="3"/>
    </row>
    <row r="19" spans="1:12" ht="24.95" customHeight="1" x14ac:dyDescent="0.4">
      <c r="A19" s="10"/>
      <c r="C19" s="24" t="s">
        <v>41</v>
      </c>
      <c r="D19" s="51"/>
      <c r="E19" s="26" t="s">
        <v>102</v>
      </c>
      <c r="F19" s="22"/>
      <c r="G19" s="22"/>
      <c r="H19" s="22"/>
      <c r="I19" s="23"/>
      <c r="K19" s="3"/>
      <c r="L19" s="3"/>
    </row>
    <row r="20" spans="1:12" ht="24.95" customHeight="1" x14ac:dyDescent="0.4">
      <c r="A20" s="10"/>
      <c r="C20" s="24" t="s">
        <v>10</v>
      </c>
      <c r="D20" s="52"/>
      <c r="E20" s="26" t="s">
        <v>12</v>
      </c>
      <c r="F20" s="22"/>
      <c r="G20" s="22"/>
      <c r="H20" s="22"/>
      <c r="I20" s="23"/>
      <c r="K20" s="3"/>
      <c r="L20" s="3"/>
    </row>
    <row r="21" spans="1:12" ht="24.95" customHeight="1" x14ac:dyDescent="0.4">
      <c r="A21" s="10"/>
      <c r="C21" s="24" t="s">
        <v>11</v>
      </c>
      <c r="D21" s="52"/>
      <c r="E21" s="27" t="s">
        <v>13</v>
      </c>
      <c r="F21" s="22"/>
      <c r="G21" s="22"/>
      <c r="H21" s="22"/>
      <c r="I21" s="23"/>
      <c r="K21" s="3"/>
      <c r="L21" s="3"/>
    </row>
    <row r="22" spans="1:12" ht="24.95" customHeight="1" x14ac:dyDescent="0.4">
      <c r="A22" s="10"/>
      <c r="C22" s="24" t="s">
        <v>21</v>
      </c>
      <c r="D22" s="44">
        <f>D18*D19*D20*D21</f>
        <v>0</v>
      </c>
      <c r="E22" s="27" t="s">
        <v>20</v>
      </c>
      <c r="F22" s="22"/>
      <c r="G22" s="22"/>
      <c r="H22" s="22"/>
      <c r="I22" s="23"/>
      <c r="K22" s="3"/>
      <c r="L22" s="3"/>
    </row>
    <row r="23" spans="1:12" ht="24.95" customHeight="1" x14ac:dyDescent="0.4">
      <c r="A23" s="10"/>
      <c r="C23" s="24" t="s">
        <v>58</v>
      </c>
      <c r="D23" s="45">
        <f>D22*L8</f>
        <v>0</v>
      </c>
      <c r="E23" s="27" t="s">
        <v>59</v>
      </c>
      <c r="F23" s="22"/>
      <c r="G23" s="22"/>
      <c r="H23" s="22"/>
      <c r="I23" s="23"/>
      <c r="K23" s="3"/>
      <c r="L23" s="3"/>
    </row>
    <row r="24" spans="1:12" ht="24.95" customHeight="1" x14ac:dyDescent="0.4">
      <c r="A24" s="10"/>
      <c r="B24" s="21"/>
      <c r="C24" s="22"/>
      <c r="D24" s="22"/>
      <c r="E24" s="22"/>
      <c r="F24" s="22"/>
      <c r="G24" s="22"/>
      <c r="H24" s="22"/>
      <c r="I24" s="23"/>
      <c r="K24" s="3"/>
      <c r="L24" s="3"/>
    </row>
    <row r="25" spans="1:12" ht="24.95" customHeight="1" x14ac:dyDescent="0.4">
      <c r="A25" s="10"/>
      <c r="B25" s="21"/>
      <c r="C25" s="22"/>
      <c r="D25" s="22"/>
      <c r="E25" s="22"/>
      <c r="F25" s="22"/>
      <c r="G25" s="22"/>
      <c r="H25" s="22"/>
      <c r="I25" s="23"/>
      <c r="K25" s="3"/>
      <c r="L25" s="3"/>
    </row>
    <row r="26" spans="1:12" ht="24.95" customHeight="1" x14ac:dyDescent="0.4">
      <c r="A26" s="10"/>
      <c r="C26" s="38" t="s">
        <v>49</v>
      </c>
      <c r="D26" s="26"/>
      <c r="E26" s="26"/>
      <c r="F26" s="26"/>
      <c r="G26" s="26"/>
      <c r="H26" s="3"/>
      <c r="I26" s="12"/>
      <c r="K26" s="3"/>
      <c r="L26" s="3"/>
    </row>
    <row r="27" spans="1:12" ht="60.75" customHeight="1" x14ac:dyDescent="0.4">
      <c r="A27" s="10"/>
      <c r="C27" s="59" t="s">
        <v>68</v>
      </c>
      <c r="D27" s="59"/>
      <c r="E27" s="59"/>
      <c r="F27" s="59"/>
      <c r="G27" s="59"/>
      <c r="H27" s="59"/>
      <c r="I27" s="23"/>
      <c r="K27" s="3"/>
      <c r="L27" s="3"/>
    </row>
    <row r="28" spans="1:12" ht="24.95" customHeight="1" x14ac:dyDescent="0.4">
      <c r="A28" s="10"/>
      <c r="C28" s="21"/>
      <c r="D28" s="22"/>
      <c r="E28" s="22"/>
      <c r="F28" s="22"/>
      <c r="G28" s="22"/>
      <c r="H28" s="22"/>
      <c r="I28" s="23"/>
      <c r="K28" s="3"/>
      <c r="L28" s="3"/>
    </row>
    <row r="29" spans="1:12" ht="24.95" customHeight="1" x14ac:dyDescent="0.4">
      <c r="A29" s="10"/>
      <c r="C29" s="24" t="s">
        <v>15</v>
      </c>
      <c r="D29" s="58"/>
      <c r="E29" s="58"/>
      <c r="F29" s="22"/>
      <c r="G29" s="22"/>
      <c r="H29" s="22"/>
      <c r="I29" s="23"/>
      <c r="K29" s="3"/>
      <c r="L29" s="3"/>
    </row>
    <row r="30" spans="1:12" ht="24.95" customHeight="1" x14ac:dyDescent="0.4">
      <c r="A30" s="10"/>
      <c r="C30" s="24" t="s">
        <v>16</v>
      </c>
      <c r="D30" s="57"/>
      <c r="E30" s="57"/>
      <c r="F30" s="22"/>
      <c r="G30" s="22"/>
      <c r="H30" s="22"/>
      <c r="I30" s="23"/>
      <c r="K30" s="3"/>
      <c r="L30" s="3"/>
    </row>
    <row r="31" spans="1:12" ht="24.95" customHeight="1" x14ac:dyDescent="0.4">
      <c r="A31" s="10"/>
      <c r="C31" s="24" t="s">
        <v>17</v>
      </c>
      <c r="D31" s="57"/>
      <c r="E31" s="57"/>
      <c r="F31" s="22"/>
      <c r="G31" s="22"/>
      <c r="H31" s="22"/>
      <c r="I31" s="23"/>
      <c r="K31" s="3"/>
      <c r="L31" s="3"/>
    </row>
    <row r="32" spans="1:12" ht="24.95" customHeight="1" x14ac:dyDescent="0.4">
      <c r="A32" s="10"/>
      <c r="C32" s="24" t="s">
        <v>18</v>
      </c>
      <c r="D32" s="50"/>
      <c r="E32" s="25" t="s">
        <v>9</v>
      </c>
      <c r="F32" s="22"/>
      <c r="G32" s="22"/>
      <c r="H32" s="22"/>
      <c r="I32" s="23"/>
      <c r="K32" s="3"/>
      <c r="L32" s="3"/>
    </row>
    <row r="33" spans="1:12" ht="24.95" customHeight="1" x14ac:dyDescent="0.4">
      <c r="A33" s="10"/>
      <c r="C33" s="24" t="s">
        <v>41</v>
      </c>
      <c r="D33" s="51"/>
      <c r="E33" s="26" t="s">
        <v>103</v>
      </c>
      <c r="F33" s="22"/>
      <c r="G33" s="22"/>
      <c r="H33" s="22"/>
      <c r="I33" s="23"/>
      <c r="K33" s="3"/>
      <c r="L33" s="3"/>
    </row>
    <row r="34" spans="1:12" ht="24.95" customHeight="1" x14ac:dyDescent="0.4">
      <c r="A34" s="10"/>
      <c r="C34" s="24" t="s">
        <v>10</v>
      </c>
      <c r="D34" s="36">
        <f>D20</f>
        <v>0</v>
      </c>
      <c r="E34" s="26" t="s">
        <v>12</v>
      </c>
      <c r="F34" s="22"/>
      <c r="G34" s="22"/>
      <c r="H34" s="22"/>
      <c r="I34" s="23"/>
      <c r="K34" s="3"/>
      <c r="L34" s="3"/>
    </row>
    <row r="35" spans="1:12" ht="24.95" customHeight="1" x14ac:dyDescent="0.4">
      <c r="A35" s="10"/>
      <c r="C35" s="24" t="s">
        <v>11</v>
      </c>
      <c r="D35" s="36">
        <f>D21</f>
        <v>0</v>
      </c>
      <c r="E35" s="27" t="s">
        <v>13</v>
      </c>
      <c r="F35" s="22"/>
      <c r="G35" s="22"/>
      <c r="H35" s="22"/>
      <c r="I35" s="23"/>
      <c r="K35" s="3"/>
      <c r="L35" s="3"/>
    </row>
    <row r="36" spans="1:12" ht="24.95" customHeight="1" x14ac:dyDescent="0.4">
      <c r="A36" s="10"/>
      <c r="C36" s="24" t="s">
        <v>21</v>
      </c>
      <c r="D36" s="44">
        <f>D32*D33*D34*D35</f>
        <v>0</v>
      </c>
      <c r="E36" s="27" t="s">
        <v>20</v>
      </c>
      <c r="F36" s="22"/>
      <c r="G36" s="22"/>
      <c r="H36" s="22"/>
      <c r="I36" s="23"/>
      <c r="K36" s="3"/>
      <c r="L36" s="3"/>
    </row>
    <row r="37" spans="1:12" ht="24.95" customHeight="1" x14ac:dyDescent="0.4">
      <c r="A37" s="10"/>
      <c r="C37" s="24" t="s">
        <v>58</v>
      </c>
      <c r="D37" s="45">
        <f>D36*L8</f>
        <v>0</v>
      </c>
      <c r="E37" s="27" t="s">
        <v>59</v>
      </c>
      <c r="F37" s="22"/>
      <c r="G37" s="22"/>
      <c r="H37" s="22"/>
      <c r="I37" s="23"/>
      <c r="K37" s="3"/>
      <c r="L37" s="3"/>
    </row>
    <row r="38" spans="1:12" ht="24.95" customHeight="1" x14ac:dyDescent="0.4">
      <c r="A38" s="10"/>
      <c r="B38" s="21"/>
      <c r="C38" s="22"/>
      <c r="D38" s="22"/>
      <c r="E38" s="22"/>
      <c r="F38" s="22"/>
      <c r="G38" s="22"/>
      <c r="H38" s="22"/>
      <c r="I38" s="23"/>
      <c r="K38" s="3"/>
      <c r="L38" s="3"/>
    </row>
    <row r="39" spans="1:12" ht="24.95" customHeight="1" x14ac:dyDescent="0.4">
      <c r="A39" s="10"/>
      <c r="H39" s="3"/>
      <c r="I39" s="12"/>
    </row>
    <row r="40" spans="1:12" ht="24.95" customHeight="1" x14ac:dyDescent="0.4">
      <c r="A40" s="10"/>
      <c r="C40" s="55" t="s">
        <v>78</v>
      </c>
      <c r="D40" s="29"/>
      <c r="E40" s="29"/>
      <c r="F40" s="29"/>
      <c r="G40" s="17"/>
      <c r="H40" s="17"/>
      <c r="I40" s="18"/>
    </row>
    <row r="41" spans="1:12" ht="24.95" customHeight="1" x14ac:dyDescent="0.4">
      <c r="A41" s="10"/>
      <c r="C41" s="54" t="s">
        <v>77</v>
      </c>
      <c r="D41" s="29"/>
      <c r="E41" s="29"/>
      <c r="F41" s="29"/>
      <c r="G41" s="17"/>
      <c r="H41" s="17"/>
      <c r="I41" s="18"/>
    </row>
    <row r="42" spans="1:12" ht="24.95" customHeight="1" x14ac:dyDescent="0.4">
      <c r="A42" s="10"/>
      <c r="C42" s="54"/>
      <c r="D42" s="29"/>
      <c r="E42" s="29"/>
      <c r="F42" s="29"/>
      <c r="G42" s="17"/>
      <c r="H42" s="17"/>
      <c r="I42" s="18"/>
    </row>
    <row r="43" spans="1:12" ht="24.95" customHeight="1" thickBot="1" x14ac:dyDescent="0.45">
      <c r="A43" s="10"/>
      <c r="C43" s="30" t="s">
        <v>97</v>
      </c>
      <c r="D43" s="26"/>
      <c r="E43" s="26" t="s">
        <v>93</v>
      </c>
      <c r="F43" s="26"/>
      <c r="G43" s="3"/>
      <c r="H43" s="3"/>
      <c r="I43" s="12"/>
    </row>
    <row r="44" spans="1:12" ht="24.95" customHeight="1" thickBot="1" x14ac:dyDescent="0.45">
      <c r="A44" s="10"/>
      <c r="C44" s="46">
        <f>D37-D23</f>
        <v>0</v>
      </c>
      <c r="D44" s="26" t="s">
        <v>22</v>
      </c>
      <c r="E44" s="56">
        <f>D36-D22</f>
        <v>0</v>
      </c>
      <c r="F44" s="26" t="s">
        <v>86</v>
      </c>
      <c r="G44" s="3"/>
      <c r="H44" s="3"/>
      <c r="I44" s="12"/>
    </row>
    <row r="45" spans="1:12" ht="24.95" customHeight="1" x14ac:dyDescent="0.4">
      <c r="A45" s="10"/>
      <c r="C45" s="26"/>
      <c r="D45" s="26"/>
      <c r="E45" s="26"/>
      <c r="F45" s="26"/>
      <c r="G45" s="3"/>
      <c r="H45" s="3"/>
      <c r="I45" s="12"/>
    </row>
    <row r="46" spans="1:12" ht="24.95" customHeight="1" thickBot="1" x14ac:dyDescent="0.45">
      <c r="A46" s="10"/>
      <c r="C46" s="26" t="s">
        <v>99</v>
      </c>
      <c r="D46" s="26"/>
      <c r="E46" s="26" t="s">
        <v>96</v>
      </c>
      <c r="F46" s="26"/>
      <c r="G46" s="3"/>
      <c r="H46" s="3"/>
      <c r="I46" s="12"/>
    </row>
    <row r="47" spans="1:12" ht="24.95" customHeight="1" thickBot="1" x14ac:dyDescent="0.45">
      <c r="A47" s="10"/>
      <c r="C47" s="47" t="e">
        <f>C44/D37*100</f>
        <v>#DIV/0!</v>
      </c>
      <c r="D47" s="26" t="s">
        <v>4</v>
      </c>
      <c r="E47" s="56" t="e">
        <f>E44/D36*100</f>
        <v>#DIV/0!</v>
      </c>
      <c r="F47" s="26" t="s">
        <v>95</v>
      </c>
      <c r="G47" s="3"/>
      <c r="H47" s="3"/>
      <c r="I47" s="12"/>
    </row>
    <row r="48" spans="1:12" ht="24.95" customHeight="1" x14ac:dyDescent="0.4">
      <c r="A48" s="10"/>
      <c r="C48" s="26"/>
      <c r="D48" s="26"/>
      <c r="E48" s="26"/>
      <c r="F48" s="26"/>
      <c r="G48" s="3"/>
      <c r="H48" s="3"/>
      <c r="I48" s="12"/>
    </row>
    <row r="49" spans="1:9" ht="24.95" customHeight="1" thickBot="1" x14ac:dyDescent="0.45">
      <c r="A49" s="10"/>
      <c r="C49" s="39" t="s">
        <v>25</v>
      </c>
      <c r="D49" s="26"/>
      <c r="E49" s="26"/>
      <c r="F49" s="26"/>
      <c r="G49" s="3"/>
      <c r="H49" s="3"/>
      <c r="I49" s="12"/>
    </row>
    <row r="50" spans="1:9" ht="24.95" customHeight="1" thickBot="1" x14ac:dyDescent="0.45">
      <c r="A50" s="10"/>
      <c r="C50" s="31" t="str">
        <f>IF(C44&gt;0,"有","無")</f>
        <v>無</v>
      </c>
      <c r="D50" s="32"/>
      <c r="E50" s="26"/>
      <c r="F50" s="33"/>
      <c r="G50" s="3"/>
      <c r="H50" s="3"/>
      <c r="I50" s="12"/>
    </row>
    <row r="51" spans="1:9" ht="24.95" customHeight="1" x14ac:dyDescent="0.4">
      <c r="A51" s="10"/>
      <c r="B51" s="3"/>
      <c r="C51" s="3"/>
      <c r="D51" s="3"/>
      <c r="E51" s="3"/>
      <c r="F51" s="3"/>
      <c r="G51" s="3"/>
      <c r="H51" s="3"/>
      <c r="I51" s="12"/>
    </row>
    <row r="52" spans="1:9" ht="24.95" customHeight="1" x14ac:dyDescent="0.4">
      <c r="A52" s="13"/>
      <c r="B52" s="14"/>
      <c r="C52" s="14"/>
      <c r="D52" s="14"/>
      <c r="E52" s="14"/>
      <c r="F52" s="14"/>
      <c r="G52" s="14"/>
      <c r="H52" s="14"/>
      <c r="I52" s="15"/>
    </row>
  </sheetData>
  <sheetProtection algorithmName="SHA-512" hashValue="QCJUmL8RA5JPBYr7ZM7SWTWc6GENw3g0OVnLhY1wWhiI+pn7Scg/G8R5TeKCVsKRgOzplLajckJcjctGjQqSkw==" saltValue="HAYLDVuGm8lE+c2gnnXQoQ==" spinCount="100000" sheet="1" objects="1" scenarios="1"/>
  <mergeCells count="7">
    <mergeCell ref="D31:E31"/>
    <mergeCell ref="D15:E15"/>
    <mergeCell ref="D16:E16"/>
    <mergeCell ref="D17:E17"/>
    <mergeCell ref="C27:H27"/>
    <mergeCell ref="D29:E29"/>
    <mergeCell ref="D30:E30"/>
  </mergeCells>
  <phoneticPr fontId="1"/>
  <conditionalFormatting sqref="C26:G26">
    <cfRule type="expression" dxfId="1" priority="1">
      <formula>#REF!=#REF!</formula>
    </cfRule>
  </conditionalFormatting>
  <pageMargins left="0.7" right="0.7" top="0.75" bottom="0.75" header="0.3" footer="0.3"/>
  <pageSetup paperSize="9" scale="4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2"/>
  <sheetViews>
    <sheetView showGridLines="0" view="pageBreakPreview" zoomScale="60" zoomScaleNormal="70" workbookViewId="0"/>
  </sheetViews>
  <sheetFormatPr defaultRowHeight="18.75" x14ac:dyDescent="0.4"/>
  <cols>
    <col min="2" max="2" width="19.25" customWidth="1"/>
    <col min="3" max="3" width="24.5" customWidth="1"/>
    <col min="4" max="4" width="20.625" customWidth="1"/>
    <col min="5" max="5" width="24.5" customWidth="1"/>
    <col min="6" max="6" width="26.625" bestFit="1" customWidth="1"/>
    <col min="7" max="7" width="27.875" bestFit="1" customWidth="1"/>
    <col min="8" max="9" width="13.875" customWidth="1"/>
    <col min="11" max="11" width="24" customWidth="1"/>
    <col min="12" max="12" width="27.625" bestFit="1" customWidth="1"/>
  </cols>
  <sheetData>
    <row r="2" spans="1:12" ht="29.25" x14ac:dyDescent="0.4">
      <c r="D2" s="35" t="s">
        <v>44</v>
      </c>
    </row>
    <row r="3" spans="1:12" ht="18.75" customHeight="1" x14ac:dyDescent="0.4">
      <c r="F3" s="2"/>
    </row>
    <row r="4" spans="1:12" ht="24.95" customHeight="1" x14ac:dyDescent="0.4">
      <c r="C4" s="34" t="s">
        <v>8</v>
      </c>
      <c r="E4" s="2"/>
      <c r="F4" s="2"/>
    </row>
    <row r="5" spans="1:12" ht="24.95" customHeight="1" x14ac:dyDescent="0.4">
      <c r="C5" s="34" t="s">
        <v>24</v>
      </c>
      <c r="E5" s="2"/>
      <c r="F5" s="2"/>
    </row>
    <row r="6" spans="1:12" ht="24.95" customHeight="1" x14ac:dyDescent="0.4">
      <c r="C6" s="34"/>
      <c r="E6" s="2"/>
      <c r="F6" s="2"/>
    </row>
    <row r="7" spans="1:12" ht="24.95" customHeight="1" x14ac:dyDescent="0.4">
      <c r="C7" s="33" t="s">
        <v>28</v>
      </c>
      <c r="E7" s="2"/>
      <c r="F7" s="2"/>
      <c r="K7" t="s">
        <v>3</v>
      </c>
    </row>
    <row r="8" spans="1:12" ht="24.95" customHeight="1" x14ac:dyDescent="0.4">
      <c r="C8" s="33" t="s">
        <v>89</v>
      </c>
      <c r="E8" s="2"/>
      <c r="F8" s="2"/>
      <c r="K8" s="1" t="s">
        <v>2</v>
      </c>
      <c r="L8" s="1">
        <v>5.4000000000000001E-4</v>
      </c>
    </row>
    <row r="9" spans="1:12" ht="24.95" customHeight="1" x14ac:dyDescent="0.4">
      <c r="C9" s="33"/>
      <c r="E9" s="2"/>
      <c r="F9" s="2"/>
      <c r="K9" s="7"/>
      <c r="L9" s="7"/>
    </row>
    <row r="10" spans="1:12" ht="24.95" customHeight="1" x14ac:dyDescent="0.4">
      <c r="A10" s="6"/>
      <c r="B10" s="7"/>
      <c r="C10" s="8"/>
      <c r="D10" s="8"/>
      <c r="E10" s="8"/>
      <c r="F10" s="8"/>
      <c r="G10" s="7"/>
      <c r="H10" s="7"/>
      <c r="I10" s="9"/>
      <c r="K10" s="3"/>
      <c r="L10" s="3"/>
    </row>
    <row r="11" spans="1:12" ht="24.95" customHeight="1" x14ac:dyDescent="0.4">
      <c r="A11" s="10"/>
      <c r="B11" s="3"/>
      <c r="C11" s="41"/>
      <c r="D11" s="40" t="s">
        <v>70</v>
      </c>
      <c r="E11" s="11"/>
      <c r="F11" s="11"/>
      <c r="G11" s="3"/>
      <c r="H11" s="3"/>
      <c r="I11" s="12"/>
      <c r="K11" s="3"/>
      <c r="L11" s="3"/>
    </row>
    <row r="12" spans="1:12" ht="24.95" customHeight="1" x14ac:dyDescent="0.4">
      <c r="A12" s="10"/>
      <c r="B12" s="3"/>
      <c r="C12" s="11"/>
      <c r="D12" s="11"/>
      <c r="E12" s="11"/>
      <c r="F12" s="11"/>
      <c r="G12" s="3"/>
      <c r="H12" s="3"/>
      <c r="I12" s="12"/>
      <c r="K12" s="3"/>
      <c r="L12" s="3"/>
    </row>
    <row r="13" spans="1:12" ht="24.95" customHeight="1" x14ac:dyDescent="0.4">
      <c r="A13" s="10"/>
      <c r="C13" s="38" t="s">
        <v>56</v>
      </c>
      <c r="D13" s="3"/>
      <c r="E13" s="3"/>
      <c r="F13" s="3"/>
      <c r="G13" s="3"/>
      <c r="H13" s="3"/>
      <c r="I13" s="12"/>
      <c r="K13" s="3"/>
      <c r="L13" s="3"/>
    </row>
    <row r="14" spans="1:12" ht="24.95" customHeight="1" x14ac:dyDescent="0.4">
      <c r="A14" s="10"/>
      <c r="B14" s="5"/>
      <c r="C14" s="3"/>
      <c r="D14" s="3"/>
      <c r="E14" s="3"/>
      <c r="F14" s="3"/>
      <c r="G14" s="3"/>
      <c r="H14" s="3"/>
      <c r="I14" s="12"/>
      <c r="K14" s="3"/>
      <c r="L14" s="3"/>
    </row>
    <row r="15" spans="1:12" ht="24.95" customHeight="1" x14ac:dyDescent="0.4">
      <c r="A15" s="10"/>
      <c r="C15" s="24" t="s">
        <v>62</v>
      </c>
      <c r="D15" s="58"/>
      <c r="E15" s="58"/>
      <c r="F15" s="4"/>
      <c r="G15" s="3"/>
      <c r="H15" s="3"/>
      <c r="I15" s="12"/>
      <c r="K15" s="3"/>
      <c r="L15" s="3"/>
    </row>
    <row r="16" spans="1:12" ht="24.95" customHeight="1" x14ac:dyDescent="0.4">
      <c r="A16" s="10"/>
      <c r="C16" s="24" t="s">
        <v>16</v>
      </c>
      <c r="D16" s="57"/>
      <c r="E16" s="57"/>
      <c r="F16" s="4"/>
      <c r="G16" s="4"/>
      <c r="H16" s="3"/>
      <c r="I16" s="12"/>
      <c r="K16" s="3"/>
      <c r="L16" s="3"/>
    </row>
    <row r="17" spans="1:12" ht="24.95" customHeight="1" x14ac:dyDescent="0.4">
      <c r="A17" s="10"/>
      <c r="C17" s="24" t="s">
        <v>17</v>
      </c>
      <c r="D17" s="57"/>
      <c r="E17" s="57"/>
      <c r="F17" s="4"/>
      <c r="G17" s="4"/>
      <c r="H17" s="3"/>
      <c r="I17" s="12"/>
      <c r="K17" s="3"/>
      <c r="L17" s="3"/>
    </row>
    <row r="18" spans="1:12" ht="24.95" customHeight="1" x14ac:dyDescent="0.4">
      <c r="A18" s="10"/>
      <c r="C18" s="24" t="s">
        <v>18</v>
      </c>
      <c r="D18" s="50"/>
      <c r="E18" s="25" t="s">
        <v>9</v>
      </c>
      <c r="F18" s="37"/>
      <c r="G18" s="4"/>
      <c r="H18" s="3"/>
      <c r="I18" s="12"/>
      <c r="K18" s="3"/>
      <c r="L18" s="3"/>
    </row>
    <row r="19" spans="1:12" ht="24.95" customHeight="1" x14ac:dyDescent="0.4">
      <c r="A19" s="10"/>
      <c r="C19" s="24" t="s">
        <v>41</v>
      </c>
      <c r="D19" s="51"/>
      <c r="E19" s="26" t="s">
        <v>40</v>
      </c>
      <c r="F19" s="22"/>
      <c r="G19" s="22"/>
      <c r="H19" s="22"/>
      <c r="I19" s="23"/>
      <c r="K19" s="3"/>
      <c r="L19" s="3"/>
    </row>
    <row r="20" spans="1:12" ht="24.95" customHeight="1" x14ac:dyDescent="0.4">
      <c r="A20" s="10"/>
      <c r="C20" s="24" t="s">
        <v>10</v>
      </c>
      <c r="D20" s="52"/>
      <c r="E20" s="26" t="s">
        <v>12</v>
      </c>
      <c r="F20" s="22"/>
      <c r="G20" s="22"/>
      <c r="H20" s="22"/>
      <c r="I20" s="23"/>
      <c r="K20" s="3"/>
      <c r="L20" s="3"/>
    </row>
    <row r="21" spans="1:12" ht="24.95" customHeight="1" x14ac:dyDescent="0.4">
      <c r="A21" s="10"/>
      <c r="C21" s="24" t="s">
        <v>11</v>
      </c>
      <c r="D21" s="52"/>
      <c r="E21" s="27" t="s">
        <v>13</v>
      </c>
      <c r="F21" s="22"/>
      <c r="G21" s="22"/>
      <c r="H21" s="22"/>
      <c r="I21" s="23"/>
      <c r="K21" s="3"/>
      <c r="L21" s="3"/>
    </row>
    <row r="22" spans="1:12" ht="24.95" customHeight="1" x14ac:dyDescent="0.4">
      <c r="A22" s="10"/>
      <c r="C22" s="24" t="s">
        <v>21</v>
      </c>
      <c r="D22" s="44">
        <f>D18*D19*D20*D21</f>
        <v>0</v>
      </c>
      <c r="E22" s="27" t="s">
        <v>20</v>
      </c>
      <c r="F22" s="22"/>
      <c r="G22" s="22"/>
      <c r="H22" s="22"/>
      <c r="I22" s="23"/>
      <c r="K22" s="3"/>
      <c r="L22" s="3"/>
    </row>
    <row r="23" spans="1:12" ht="24.95" customHeight="1" x14ac:dyDescent="0.4">
      <c r="A23" s="10"/>
      <c r="C23" s="24" t="s">
        <v>58</v>
      </c>
      <c r="D23" s="45">
        <f>D22*L8</f>
        <v>0</v>
      </c>
      <c r="E23" s="27" t="s">
        <v>59</v>
      </c>
      <c r="F23" s="22"/>
      <c r="G23" s="22"/>
      <c r="H23" s="22"/>
      <c r="I23" s="23"/>
      <c r="K23" s="3"/>
      <c r="L23" s="3"/>
    </row>
    <row r="24" spans="1:12" ht="24.95" customHeight="1" x14ac:dyDescent="0.4">
      <c r="A24" s="10"/>
      <c r="B24" s="21"/>
      <c r="C24" s="22"/>
      <c r="D24" s="22"/>
      <c r="E24" s="22"/>
      <c r="F24" s="22"/>
      <c r="G24" s="22"/>
      <c r="H24" s="22"/>
      <c r="I24" s="23"/>
      <c r="K24" s="3"/>
      <c r="L24" s="3"/>
    </row>
    <row r="25" spans="1:12" ht="24.95" customHeight="1" x14ac:dyDescent="0.4">
      <c r="A25" s="10"/>
      <c r="B25" s="21"/>
      <c r="C25" s="22"/>
      <c r="D25" s="22"/>
      <c r="E25" s="22"/>
      <c r="F25" s="22"/>
      <c r="G25" s="22"/>
      <c r="H25" s="22"/>
      <c r="I25" s="23"/>
      <c r="K25" s="3"/>
      <c r="L25" s="3"/>
    </row>
    <row r="26" spans="1:12" ht="24.95" customHeight="1" x14ac:dyDescent="0.4">
      <c r="A26" s="10"/>
      <c r="C26" s="38" t="s">
        <v>57</v>
      </c>
      <c r="D26" s="26"/>
      <c r="E26" s="26"/>
      <c r="F26" s="26"/>
      <c r="G26" s="26"/>
      <c r="H26" s="3"/>
      <c r="I26" s="12"/>
      <c r="K26" s="3"/>
      <c r="L26" s="3"/>
    </row>
    <row r="27" spans="1:12" ht="60.75" customHeight="1" x14ac:dyDescent="0.4">
      <c r="A27" s="10"/>
      <c r="C27" s="59" t="s">
        <v>69</v>
      </c>
      <c r="D27" s="59"/>
      <c r="E27" s="59"/>
      <c r="F27" s="59"/>
      <c r="G27" s="59"/>
      <c r="H27" s="59"/>
      <c r="I27" s="23"/>
      <c r="K27" s="3"/>
      <c r="L27" s="3"/>
    </row>
    <row r="28" spans="1:12" ht="24.95" customHeight="1" x14ac:dyDescent="0.4">
      <c r="A28" s="10"/>
      <c r="C28" s="21"/>
      <c r="D28" s="22"/>
      <c r="E28" s="22"/>
      <c r="F28" s="22"/>
      <c r="G28" s="22"/>
      <c r="H28" s="22"/>
      <c r="I28" s="23"/>
      <c r="K28" s="3"/>
      <c r="L28" s="3"/>
    </row>
    <row r="29" spans="1:12" ht="24.95" customHeight="1" x14ac:dyDescent="0.4">
      <c r="A29" s="10"/>
      <c r="C29" s="24" t="s">
        <v>15</v>
      </c>
      <c r="D29" s="58"/>
      <c r="E29" s="58"/>
      <c r="F29" s="22"/>
      <c r="G29" s="22"/>
      <c r="H29" s="22"/>
      <c r="I29" s="23"/>
      <c r="K29" s="3"/>
      <c r="L29" s="3"/>
    </row>
    <row r="30" spans="1:12" ht="24.95" customHeight="1" x14ac:dyDescent="0.4">
      <c r="A30" s="10"/>
      <c r="C30" s="24" t="s">
        <v>16</v>
      </c>
      <c r="D30" s="57"/>
      <c r="E30" s="57"/>
      <c r="F30" s="22"/>
      <c r="G30" s="22"/>
      <c r="H30" s="22"/>
      <c r="I30" s="23"/>
      <c r="K30" s="3"/>
      <c r="L30" s="3"/>
    </row>
    <row r="31" spans="1:12" ht="24.95" customHeight="1" x14ac:dyDescent="0.4">
      <c r="A31" s="10"/>
      <c r="C31" s="24" t="s">
        <v>17</v>
      </c>
      <c r="D31" s="57"/>
      <c r="E31" s="57"/>
      <c r="F31" s="22"/>
      <c r="G31" s="22"/>
      <c r="H31" s="22"/>
      <c r="I31" s="23"/>
      <c r="K31" s="3"/>
      <c r="L31" s="3"/>
    </row>
    <row r="32" spans="1:12" ht="24.95" customHeight="1" x14ac:dyDescent="0.4">
      <c r="A32" s="10"/>
      <c r="C32" s="24" t="s">
        <v>18</v>
      </c>
      <c r="D32" s="50"/>
      <c r="E32" s="25" t="s">
        <v>9</v>
      </c>
      <c r="F32" s="22"/>
      <c r="G32" s="22"/>
      <c r="H32" s="22"/>
      <c r="I32" s="23"/>
      <c r="K32" s="3"/>
      <c r="L32" s="3"/>
    </row>
    <row r="33" spans="1:12" ht="24.95" customHeight="1" x14ac:dyDescent="0.4">
      <c r="A33" s="10"/>
      <c r="C33" s="24" t="s">
        <v>41</v>
      </c>
      <c r="D33" s="51"/>
      <c r="E33" s="26" t="s">
        <v>33</v>
      </c>
      <c r="F33" s="22"/>
      <c r="G33" s="22"/>
      <c r="H33" s="22"/>
      <c r="I33" s="23"/>
      <c r="K33" s="3"/>
      <c r="L33" s="3"/>
    </row>
    <row r="34" spans="1:12" ht="24.95" customHeight="1" x14ac:dyDescent="0.4">
      <c r="A34" s="10"/>
      <c r="C34" s="24" t="s">
        <v>10</v>
      </c>
      <c r="D34" s="36">
        <f>D20</f>
        <v>0</v>
      </c>
      <c r="E34" s="26" t="s">
        <v>12</v>
      </c>
      <c r="F34" s="22"/>
      <c r="G34" s="22"/>
      <c r="H34" s="22"/>
      <c r="I34" s="23"/>
      <c r="K34" s="3"/>
      <c r="L34" s="3"/>
    </row>
    <row r="35" spans="1:12" ht="24.95" customHeight="1" x14ac:dyDescent="0.4">
      <c r="A35" s="10"/>
      <c r="C35" s="24" t="s">
        <v>11</v>
      </c>
      <c r="D35" s="36">
        <f>D21</f>
        <v>0</v>
      </c>
      <c r="E35" s="27" t="s">
        <v>13</v>
      </c>
      <c r="F35" s="22"/>
      <c r="G35" s="22"/>
      <c r="H35" s="22"/>
      <c r="I35" s="23"/>
      <c r="K35" s="3"/>
      <c r="L35" s="3"/>
    </row>
    <row r="36" spans="1:12" ht="24.95" customHeight="1" x14ac:dyDescent="0.4">
      <c r="A36" s="10"/>
      <c r="C36" s="24" t="s">
        <v>21</v>
      </c>
      <c r="D36" s="44">
        <f>D32*D33*D34*D35</f>
        <v>0</v>
      </c>
      <c r="E36" s="27" t="s">
        <v>20</v>
      </c>
      <c r="F36" s="22"/>
      <c r="G36" s="22"/>
      <c r="H36" s="22"/>
      <c r="I36" s="23"/>
      <c r="K36" s="3"/>
      <c r="L36" s="3"/>
    </row>
    <row r="37" spans="1:12" ht="24.95" customHeight="1" x14ac:dyDescent="0.4">
      <c r="A37" s="10"/>
      <c r="C37" s="24" t="s">
        <v>58</v>
      </c>
      <c r="D37" s="45">
        <f>D36*L8</f>
        <v>0</v>
      </c>
      <c r="E37" s="27" t="s">
        <v>59</v>
      </c>
      <c r="F37" s="22"/>
      <c r="G37" s="22"/>
      <c r="H37" s="22"/>
      <c r="I37" s="23"/>
      <c r="K37" s="3"/>
      <c r="L37" s="3"/>
    </row>
    <row r="38" spans="1:12" ht="24.95" customHeight="1" x14ac:dyDescent="0.4">
      <c r="A38" s="10"/>
      <c r="B38" s="21"/>
      <c r="C38" s="22"/>
      <c r="D38" s="22"/>
      <c r="E38" s="22"/>
      <c r="F38" s="22"/>
      <c r="G38" s="22"/>
      <c r="H38" s="22"/>
      <c r="I38" s="23"/>
      <c r="K38" s="3"/>
      <c r="L38" s="3"/>
    </row>
    <row r="39" spans="1:12" ht="24.95" customHeight="1" x14ac:dyDescent="0.4">
      <c r="A39" s="10"/>
      <c r="H39" s="3"/>
      <c r="I39" s="12"/>
    </row>
    <row r="40" spans="1:12" ht="24.95" customHeight="1" x14ac:dyDescent="0.4">
      <c r="A40" s="10"/>
      <c r="C40" s="55" t="s">
        <v>78</v>
      </c>
      <c r="D40" s="29"/>
      <c r="E40" s="29"/>
      <c r="F40" s="29"/>
      <c r="G40" s="17"/>
      <c r="H40" s="17"/>
      <c r="I40" s="18"/>
    </row>
    <row r="41" spans="1:12" ht="24.95" customHeight="1" x14ac:dyDescent="0.4">
      <c r="A41" s="10"/>
      <c r="C41" s="54" t="s">
        <v>77</v>
      </c>
      <c r="D41" s="29"/>
      <c r="E41" s="29"/>
      <c r="F41" s="29"/>
      <c r="G41" s="17"/>
      <c r="H41" s="17"/>
      <c r="I41" s="18"/>
    </row>
    <row r="42" spans="1:12" ht="24.95" customHeight="1" x14ac:dyDescent="0.4">
      <c r="A42" s="10"/>
      <c r="C42" s="28"/>
      <c r="D42" s="29"/>
      <c r="E42" s="29"/>
      <c r="F42" s="29"/>
      <c r="G42" s="17"/>
      <c r="H42" s="17"/>
      <c r="I42" s="18"/>
    </row>
    <row r="43" spans="1:12" ht="24.95" customHeight="1" thickBot="1" x14ac:dyDescent="0.45">
      <c r="A43" s="10"/>
      <c r="C43" s="30" t="s">
        <v>97</v>
      </c>
      <c r="D43" s="26"/>
      <c r="E43" s="26" t="s">
        <v>71</v>
      </c>
      <c r="F43" s="26"/>
      <c r="G43" s="3"/>
      <c r="H43" s="3"/>
      <c r="I43" s="12"/>
    </row>
    <row r="44" spans="1:12" ht="24.95" customHeight="1" thickBot="1" x14ac:dyDescent="0.45">
      <c r="A44" s="10"/>
      <c r="C44" s="46">
        <f>D37-D23</f>
        <v>0</v>
      </c>
      <c r="D44" s="26" t="s">
        <v>22</v>
      </c>
      <c r="E44" s="56">
        <f>D36-D22</f>
        <v>0</v>
      </c>
      <c r="F44" s="26" t="s">
        <v>86</v>
      </c>
      <c r="G44" s="3"/>
      <c r="H44" s="3"/>
      <c r="I44" s="12"/>
    </row>
    <row r="45" spans="1:12" ht="24.95" customHeight="1" x14ac:dyDescent="0.4">
      <c r="A45" s="10"/>
      <c r="C45" s="26"/>
      <c r="D45" s="26"/>
      <c r="E45" s="26"/>
      <c r="F45" s="26"/>
      <c r="G45" s="3"/>
      <c r="H45" s="3"/>
      <c r="I45" s="12"/>
    </row>
    <row r="46" spans="1:12" ht="24.95" customHeight="1" thickBot="1" x14ac:dyDescent="0.45">
      <c r="A46" s="10"/>
      <c r="C46" s="26" t="s">
        <v>98</v>
      </c>
      <c r="D46" s="26"/>
      <c r="E46" s="26" t="s">
        <v>73</v>
      </c>
      <c r="F46" s="26"/>
      <c r="G46" s="3"/>
      <c r="H46" s="3"/>
      <c r="I46" s="12"/>
    </row>
    <row r="47" spans="1:12" ht="24.95" customHeight="1" thickBot="1" x14ac:dyDescent="0.45">
      <c r="A47" s="10"/>
      <c r="C47" s="47" t="e">
        <f>C44/D37*100</f>
        <v>#DIV/0!</v>
      </c>
      <c r="D47" s="26" t="s">
        <v>4</v>
      </c>
      <c r="E47" s="56" t="e">
        <f>E44/D36*100</f>
        <v>#DIV/0!</v>
      </c>
      <c r="F47" s="26" t="s">
        <v>95</v>
      </c>
      <c r="G47" s="3"/>
      <c r="H47" s="3"/>
      <c r="I47" s="12"/>
    </row>
    <row r="48" spans="1:12" ht="24.95" customHeight="1" x14ac:dyDescent="0.4">
      <c r="A48" s="10"/>
      <c r="C48" s="26"/>
      <c r="D48" s="26"/>
      <c r="E48" s="26"/>
      <c r="F48" s="26"/>
      <c r="G48" s="3"/>
      <c r="H48" s="3"/>
      <c r="I48" s="12"/>
    </row>
    <row r="49" spans="1:9" ht="24.95" customHeight="1" thickBot="1" x14ac:dyDescent="0.45">
      <c r="A49" s="10"/>
      <c r="C49" s="39" t="s">
        <v>25</v>
      </c>
      <c r="D49" s="26"/>
      <c r="E49" s="26"/>
      <c r="F49" s="26"/>
      <c r="G49" s="3"/>
      <c r="H49" s="3"/>
      <c r="I49" s="12"/>
    </row>
    <row r="50" spans="1:9" ht="24.95" customHeight="1" thickBot="1" x14ac:dyDescent="0.45">
      <c r="A50" s="10"/>
      <c r="C50" s="31" t="str">
        <f>IF(C44&gt;0,"有","無")</f>
        <v>無</v>
      </c>
      <c r="D50" s="32"/>
      <c r="E50" s="26"/>
      <c r="F50" s="33"/>
      <c r="G50" s="3"/>
      <c r="H50" s="3"/>
      <c r="I50" s="12"/>
    </row>
    <row r="51" spans="1:9" ht="24.95" customHeight="1" x14ac:dyDescent="0.4">
      <c r="A51" s="10"/>
      <c r="B51" s="3"/>
      <c r="C51" s="3"/>
      <c r="D51" s="3"/>
      <c r="E51" s="3"/>
      <c r="F51" s="3"/>
      <c r="G51" s="3"/>
      <c r="H51" s="3"/>
      <c r="I51" s="12"/>
    </row>
    <row r="52" spans="1:9" ht="24.95" customHeight="1" x14ac:dyDescent="0.4">
      <c r="A52" s="13"/>
      <c r="B52" s="14"/>
      <c r="C52" s="14"/>
      <c r="D52" s="14"/>
      <c r="E52" s="14"/>
      <c r="F52" s="14"/>
      <c r="G52" s="14"/>
      <c r="H52" s="14"/>
      <c r="I52" s="15"/>
    </row>
  </sheetData>
  <sheetProtection algorithmName="SHA-512" hashValue="RrDOned0zwQwlZNebQ06y3LtizVKfekv9rsFdIxJtixr7b7lBu31usWe7i1NZQZxYWQHInw233Qnq7+AS2wTjw==" saltValue="YwMe3urX9q4Zw0P3dJ0kKw==" spinCount="100000" sheet="1" objects="1" scenarios="1"/>
  <mergeCells count="7">
    <mergeCell ref="D31:E31"/>
    <mergeCell ref="D15:E15"/>
    <mergeCell ref="D16:E16"/>
    <mergeCell ref="D17:E17"/>
    <mergeCell ref="C27:H27"/>
    <mergeCell ref="D29:E29"/>
    <mergeCell ref="D30:E30"/>
  </mergeCells>
  <phoneticPr fontId="1"/>
  <conditionalFormatting sqref="C26:G26">
    <cfRule type="expression" dxfId="0" priority="1">
      <formula>#REF!=#REF!</formula>
    </cfRule>
  </conditionalFormatting>
  <pageMargins left="0.7" right="0.7" top="0.75" bottom="0.75" header="0.3" footer="0.3"/>
  <pageSetup paperSize="9" scale="4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6"/>
  <sheetViews>
    <sheetView workbookViewId="0">
      <selection activeCell="F17" sqref="F17"/>
    </sheetView>
  </sheetViews>
  <sheetFormatPr defaultRowHeight="18.75" x14ac:dyDescent="0.4"/>
  <cols>
    <col min="2" max="2" width="21.375" bestFit="1" customWidth="1"/>
  </cols>
  <sheetData>
    <row r="3" spans="2:2" x14ac:dyDescent="0.4">
      <c r="B3" t="s">
        <v>35</v>
      </c>
    </row>
    <row r="4" spans="2:2" x14ac:dyDescent="0.4">
      <c r="B4" t="s">
        <v>5</v>
      </c>
    </row>
    <row r="5" spans="2:2" x14ac:dyDescent="0.4">
      <c r="B5" t="s">
        <v>26</v>
      </c>
    </row>
    <row r="6" spans="2:2" x14ac:dyDescent="0.4">
      <c r="B6" t="s">
        <v>27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空調機器 (電気)</vt:lpstr>
      <vt:lpstr>空調機器 (ガス)</vt:lpstr>
      <vt:lpstr>給湯器 (電気)</vt:lpstr>
      <vt:lpstr>給湯器 (ガス)</vt:lpstr>
      <vt:lpstr>照明</vt:lpstr>
      <vt:lpstr>換気</vt:lpstr>
      <vt:lpstr>リスト</vt:lpstr>
      <vt:lpstr>換気!Print_Area</vt:lpstr>
      <vt:lpstr>'給湯器 (ガス)'!Print_Area</vt:lpstr>
      <vt:lpstr>'給湯器 (電気)'!Print_Area</vt:lpstr>
      <vt:lpstr>'空調機器 (ガス)'!Print_Area</vt:lpstr>
      <vt:lpstr>'空調機器 (電気)'!Print_Area</vt:lpstr>
      <vt:lpstr>照明!Print_Area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2023-10-26T23:22:24Z</dcterms:created>
  <dcterms:modified xsi:type="dcterms:W3CDTF">2024-04-17T05:15:44Z</dcterms:modified>
</cp:coreProperties>
</file>