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10" windowHeight="8000" activeTab="0"/>
  </bookViews>
  <sheets>
    <sheet name="別紙1　事業計画書" sheetId="1" r:id="rId1"/>
    <sheet name="別紙2　販促計画表" sheetId="2" r:id="rId2"/>
    <sheet name="別紙3　資金繰り表" sheetId="3" r:id="rId3"/>
    <sheet name="別紙4　補助対象経費一覧" sheetId="4" r:id="rId4"/>
  </sheets>
  <definedNames>
    <definedName name="_xlnm.Print_Area" localSheetId="3">'別紙4　補助対象経費一覧'!$A$1:$E$36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F140" authorId="0">
      <text>
        <r>
          <rPr>
            <b/>
            <sz val="9"/>
            <color indexed="10"/>
            <rFont val="ＭＳ Ｐゴシック"/>
            <family val="3"/>
          </rPr>
          <t>上記以外の費目をご記入下さい。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<sst xmlns="http://schemas.openxmlformats.org/spreadsheetml/2006/main" count="351" uniqueCount="191">
  <si>
    <t>過去にご自分で事業を経営していたことはありますか。</t>
  </si>
  <si>
    <t>□事業を経営していたことはない。</t>
  </si>
  <si>
    <t>□事業を経営していたことがあり、現在もその事業を続けている。</t>
  </si>
  <si>
    <t>□事業を経営していたことがあるが、既にその事業をやめている。</t>
  </si>
  <si>
    <t>この事業の経験はありますか。（お勤め先、経験年数、お持ちの資格など）</t>
  </si>
  <si>
    <t>お取扱いの商品・サービスを具体的にお書きください。</t>
  </si>
  <si>
    <t>①</t>
  </si>
  <si>
    <t>②</t>
  </si>
  <si>
    <t>③</t>
  </si>
  <si>
    <t>④</t>
  </si>
  <si>
    <t>⑤</t>
  </si>
  <si>
    <t>売上高シェア</t>
  </si>
  <si>
    <t>％</t>
  </si>
  <si>
    <t>セールスポイントは何ですか。</t>
  </si>
  <si>
    <t>従業員数</t>
  </si>
  <si>
    <t>パートアルバイト</t>
  </si>
  <si>
    <t>仕入れ先</t>
  </si>
  <si>
    <t>取引先名</t>
  </si>
  <si>
    <t>所在地</t>
  </si>
  <si>
    <t>支払・回収条件</t>
  </si>
  <si>
    <t>商品・サービス内容</t>
  </si>
  <si>
    <t>　　　日〆</t>
  </si>
  <si>
    <t>　　　日支払</t>
  </si>
  <si>
    <t>①</t>
  </si>
  <si>
    <t>②</t>
  </si>
  <si>
    <t>③</t>
  </si>
  <si>
    <t>④</t>
  </si>
  <si>
    <t>⑤</t>
  </si>
  <si>
    <t>販売先</t>
  </si>
  <si>
    <t>　　　日回収</t>
  </si>
  <si>
    <t>必要な資金</t>
  </si>
  <si>
    <t>金額</t>
  </si>
  <si>
    <t>調達の方法</t>
  </si>
  <si>
    <t>（単位：千円）</t>
  </si>
  <si>
    <t>　　　　</t>
  </si>
  <si>
    <t>運転資金</t>
  </si>
  <si>
    <t>①小計</t>
  </si>
  <si>
    <t>②小計</t>
  </si>
  <si>
    <t>必要資金の合計（①+②）</t>
  </si>
  <si>
    <t>③自己資金</t>
  </si>
  <si>
    <t>⑤小計</t>
  </si>
  <si>
    <t>①売り上げ計画</t>
  </si>
  <si>
    <t>初年度</t>
  </si>
  <si>
    <t>月</t>
  </si>
  <si>
    <t>半期計</t>
  </si>
  <si>
    <t>　</t>
  </si>
  <si>
    <t>売上高</t>
  </si>
  <si>
    <t>年間計</t>
  </si>
  <si>
    <t>項目</t>
  </si>
  <si>
    <t>仕入高</t>
  </si>
  <si>
    <t>売上総利益高</t>
  </si>
  <si>
    <t>　　年　　月期</t>
  </si>
  <si>
    <t>2年度</t>
  </si>
  <si>
    <t>3年度</t>
  </si>
  <si>
    <t>4年度</t>
  </si>
  <si>
    <t>5年度</t>
  </si>
  <si>
    <t>②損益計画</t>
  </si>
  <si>
    <t>人件費</t>
  </si>
  <si>
    <t>家賃</t>
  </si>
  <si>
    <t>その他</t>
  </si>
  <si>
    <t>水道光熱費</t>
  </si>
  <si>
    <t>売上総利益高（Ａ）</t>
  </si>
  <si>
    <t>経費合計（Ｂ）</t>
  </si>
  <si>
    <t>利益高（Ａ）-（Ｂ）</t>
  </si>
  <si>
    <t>売上高、仕入高の根拠をご記入ください</t>
  </si>
  <si>
    <t>（例：1日当たり、会員１人当たり等）</t>
  </si>
  <si>
    <t>仕入原価</t>
  </si>
  <si>
    <t>仕入原価</t>
  </si>
  <si>
    <t>（例：1日当たり、仕入掛率等）</t>
  </si>
  <si>
    <t>千円</t>
  </si>
  <si>
    <t>営業日数</t>
  </si>
  <si>
    <t>×</t>
  </si>
  <si>
    <t>＝</t>
  </si>
  <si>
    <t>客単価(円）</t>
  </si>
  <si>
    <t>客数（人）</t>
  </si>
  <si>
    <t>（Ａ）平日売上</t>
  </si>
  <si>
    <t>（Ｂ）土曜売上</t>
  </si>
  <si>
    <t>（Ｃ）日曜売上</t>
  </si>
  <si>
    <t>①×（100-②）÷100</t>
  </si>
  <si>
    <t>月度給与</t>
  </si>
  <si>
    <t>人数</t>
  </si>
  <si>
    <t>（Ｄ）専従者</t>
  </si>
  <si>
    <t>（Ｅ）パート・アルバイト</t>
  </si>
  <si>
    <t>（Ｄ）+（Ｅ）</t>
  </si>
  <si>
    <t>（ガス）</t>
  </si>
  <si>
    <t>(水道）</t>
  </si>
  <si>
    <t>（電気）</t>
  </si>
  <si>
    <t>通信費</t>
  </si>
  <si>
    <t>消耗品費</t>
  </si>
  <si>
    <t>リース料金</t>
  </si>
  <si>
    <t>車両費</t>
  </si>
  <si>
    <t>年間償却額</t>
  </si>
  <si>
    <t>÷</t>
  </si>
  <si>
    <t>12ヶ月</t>
  </si>
  <si>
    <t>（Ｆ）人件費</t>
  </si>
  <si>
    <t>（Ｇ）家賃</t>
  </si>
  <si>
    <t>日給</t>
  </si>
  <si>
    <t>延人数</t>
  </si>
  <si>
    <t>減価償却費</t>
  </si>
  <si>
    <t>支払利息</t>
  </si>
  <si>
    <t>設備資金(総額）</t>
  </si>
  <si>
    <t>合計</t>
  </si>
  <si>
    <t>調達資金の合計（③+④+⑤）</t>
  </si>
  <si>
    <t>前月繰越高</t>
  </si>
  <si>
    <t>現金売上高</t>
  </si>
  <si>
    <t>売掛掛入高</t>
  </si>
  <si>
    <t>受取手形取立入金</t>
  </si>
  <si>
    <t>受取手形割引入金</t>
  </si>
  <si>
    <t>前受金その他入金</t>
  </si>
  <si>
    <t>借入金</t>
  </si>
  <si>
    <t>補助収入</t>
  </si>
  <si>
    <t>自己資本</t>
  </si>
  <si>
    <t>現金収入合計</t>
  </si>
  <si>
    <t>現金収入・内訳</t>
  </si>
  <si>
    <t>現金支払い・内訳</t>
  </si>
  <si>
    <t>原材料商品代現金高</t>
  </si>
  <si>
    <t>買掛金決済金</t>
  </si>
  <si>
    <t>支払手形決済金</t>
  </si>
  <si>
    <t>人件費</t>
  </si>
  <si>
    <t>社会保険</t>
  </si>
  <si>
    <t>資産購入支出</t>
  </si>
  <si>
    <t>借入金返済</t>
  </si>
  <si>
    <t>積立金払込高</t>
  </si>
  <si>
    <t>支払利息</t>
  </si>
  <si>
    <t>現金支払高合計</t>
  </si>
  <si>
    <t>翌月繰越高</t>
  </si>
  <si>
    <t>月</t>
  </si>
  <si>
    <t>年</t>
  </si>
  <si>
    <t>（単位：千円）</t>
  </si>
  <si>
    <t>販促内容</t>
  </si>
  <si>
    <t>金額</t>
  </si>
  <si>
    <t>（Ｆ）+（Ｇ）+（Ｈ）+（Ｉ）+（Ｊ）+（Ｋ）+（Ｌ）</t>
  </si>
  <si>
    <t>（Ｋ）支払利息</t>
  </si>
  <si>
    <t>（Ｌ）減価償却費</t>
  </si>
  <si>
    <t>その他</t>
  </si>
  <si>
    <t>租税公課</t>
  </si>
  <si>
    <t>家賃</t>
  </si>
  <si>
    <t>水道光熱費</t>
  </si>
  <si>
    <t>広告宣伝費</t>
  </si>
  <si>
    <t>（Ｉ）広告宣伝費</t>
  </si>
  <si>
    <t>広告宣伝費</t>
  </si>
  <si>
    <t>支払利息</t>
  </si>
  <si>
    <t>④小計</t>
  </si>
  <si>
    <t>（単位：千円）</t>
  </si>
  <si>
    <r>
      <t>④</t>
    </r>
    <r>
      <rPr>
        <b/>
        <sz val="8"/>
        <color indexed="8"/>
        <rFont val="ＭＳ 明朝"/>
        <family val="1"/>
      </rPr>
      <t>兄弟、知人、友人等からの借り入れ（内訳・返済方法）</t>
    </r>
  </si>
  <si>
    <r>
      <t>⑤金融機関等からの借入</t>
    </r>
    <r>
      <rPr>
        <b/>
        <sz val="8"/>
        <color indexed="8"/>
        <rFont val="ＭＳ 明朝"/>
        <family val="1"/>
      </rPr>
      <t>（内訳・返済方法）</t>
    </r>
  </si>
  <si>
    <t>事　業　計　画　書</t>
  </si>
  <si>
    <t>１．事業所・事業会社概要</t>
  </si>
  <si>
    <t>２．開業の動機・事業の経験等</t>
  </si>
  <si>
    <t>３．取扱商品・サービス</t>
  </si>
  <si>
    <t>４．取引先・取引条件等</t>
  </si>
  <si>
    <t>５．必要な資金と調達の方法</t>
  </si>
  <si>
    <t>③売上高、売上原価（仕入高）、経費の内訳</t>
  </si>
  <si>
    <t>売上原価</t>
  </si>
  <si>
    <t>　月度</t>
  </si>
  <si>
    <t>経費総額</t>
  </si>
  <si>
    <t>②商品仕入れ、経費支払資金等</t>
  </si>
  <si>
    <t>販　　　促　　　計　　　画　　　表</t>
  </si>
  <si>
    <t>資　　　金　　　繰　　　り　　　表</t>
  </si>
  <si>
    <t>事業所名</t>
  </si>
  <si>
    <t>常勤役員（法人のみ）</t>
  </si>
  <si>
    <t>開業されるのは、どのような目的、動機からですか。</t>
  </si>
  <si>
    <t>６．開業後の資金計画</t>
  </si>
  <si>
    <r>
      <t>①店舗に係る経費</t>
    </r>
    <r>
      <rPr>
        <b/>
        <sz val="8"/>
        <color indexed="8"/>
        <rFont val="ＭＳ 明朝"/>
        <family val="1"/>
      </rPr>
      <t>（設備購入費、設備設置費、設備改修費、その他設備設置に係る経費）</t>
    </r>
  </si>
  <si>
    <t>補助対象経費一覧表</t>
  </si>
  <si>
    <t>支払日</t>
  </si>
  <si>
    <t>内容</t>
  </si>
  <si>
    <t>支払い先</t>
  </si>
  <si>
    <t>税抜き</t>
  </si>
  <si>
    <t>(A)補助対象経費</t>
  </si>
  <si>
    <t>円</t>
  </si>
  <si>
    <t>円（改装費の１／２以内）</t>
  </si>
  <si>
    <t>※100円未満切り捨て</t>
  </si>
  <si>
    <t>交付申請額</t>
  </si>
  <si>
    <t>（Ａ）+（Ｂ）+（Ｃ）・・・①</t>
  </si>
  <si>
    <t>％・・・②</t>
  </si>
  <si>
    <t>（Ｈ）水道光熱費</t>
  </si>
  <si>
    <t>（Ｊ）その他</t>
  </si>
  <si>
    <t>円（改装費の２／３以内）</t>
  </si>
  <si>
    <t>(A)×２／３　補助金額</t>
  </si>
  <si>
    <t>基本要件の場合</t>
  </si>
  <si>
    <t>　（上限  ５０万円）</t>
  </si>
  <si>
    <t>(A)×１／２　補助金額</t>
  </si>
  <si>
    <t>【　店舗改装費補助　】　</t>
  </si>
  <si>
    <t>円（税抜き）</t>
  </si>
  <si>
    <t>加算要件（主要エリア内の出店）の場合</t>
  </si>
  <si>
    <t>　（上限 １００万円）</t>
  </si>
  <si>
    <t>第2号様式（別紙１）</t>
  </si>
  <si>
    <t>第2号様式（別紙２）</t>
  </si>
  <si>
    <t>第2号様式（別紙３）</t>
  </si>
  <si>
    <t>第2号様式（別紙４）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</si>
</sst>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_ ;[Red]\-#,##0.00\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b/>
      <u val="single"/>
      <sz val="16"/>
      <color indexed="8"/>
      <name val="ＭＳ 明朝"/>
      <family val="1"/>
    </font>
    <font>
      <sz val="9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8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u val="single"/>
      <sz val="16"/>
      <name val="ＭＳ 明朝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rgb="FFFF0000"/>
      <name val="ＭＳ 明朝"/>
      <family val="1"/>
    </font>
    <font>
      <b/>
      <sz val="11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medium"/>
    </border>
    <border>
      <left/>
      <right style="thin"/>
      <top style="dotted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>
        <color indexed="63"/>
      </left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medium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thin"/>
      <right/>
      <top style="thin"/>
      <bottom style="double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/>
    </border>
    <border>
      <left style="medium"/>
      <right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thin"/>
      <right/>
      <top style="medium"/>
      <bottom style="dotted"/>
    </border>
    <border>
      <left/>
      <right/>
      <top style="dotted"/>
      <bottom style="medium"/>
    </border>
    <border>
      <left/>
      <right style="medium"/>
      <top style="dotted"/>
      <bottom style="medium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0" borderId="4" applyNumberFormat="0" applyAlignment="0" applyProtection="0"/>
    <xf numFmtId="0" fontId="1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6" fillId="0" borderId="17" xfId="0" applyFont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20" xfId="0" applyFont="1" applyBorder="1" applyAlignment="1">
      <alignment vertical="center"/>
    </xf>
    <xf numFmtId="0" fontId="56" fillId="0" borderId="21" xfId="0" applyFont="1" applyBorder="1" applyAlignment="1">
      <alignment vertical="center"/>
    </xf>
    <xf numFmtId="0" fontId="56" fillId="0" borderId="22" xfId="0" applyFont="1" applyBorder="1" applyAlignment="1">
      <alignment vertical="center"/>
    </xf>
    <xf numFmtId="0" fontId="56" fillId="0" borderId="23" xfId="0" applyFont="1" applyBorder="1" applyAlignment="1">
      <alignment vertical="center"/>
    </xf>
    <xf numFmtId="0" fontId="56" fillId="0" borderId="24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6" fillId="0" borderId="25" xfId="0" applyFont="1" applyBorder="1" applyAlignment="1">
      <alignment vertical="center"/>
    </xf>
    <xf numFmtId="0" fontId="56" fillId="0" borderId="26" xfId="0" applyFont="1" applyBorder="1" applyAlignment="1">
      <alignment horizontal="right" vertical="center"/>
    </xf>
    <xf numFmtId="0" fontId="56" fillId="0" borderId="27" xfId="0" applyFont="1" applyBorder="1" applyAlignment="1">
      <alignment horizontal="right" vertical="center"/>
    </xf>
    <xf numFmtId="0" fontId="56" fillId="0" borderId="28" xfId="0" applyFont="1" applyBorder="1" applyAlignment="1">
      <alignment horizontal="right" vertical="center"/>
    </xf>
    <xf numFmtId="0" fontId="56" fillId="0" borderId="29" xfId="0" applyFont="1" applyBorder="1" applyAlignment="1">
      <alignment horizontal="right" vertical="center"/>
    </xf>
    <xf numFmtId="0" fontId="56" fillId="0" borderId="28" xfId="0" applyFont="1" applyBorder="1" applyAlignment="1">
      <alignment horizontal="left" vertical="center"/>
    </xf>
    <xf numFmtId="0" fontId="56" fillId="0" borderId="21" xfId="0" applyFont="1" applyBorder="1" applyAlignment="1">
      <alignment horizontal="left" vertical="center"/>
    </xf>
    <xf numFmtId="0" fontId="56" fillId="0" borderId="22" xfId="0" applyFont="1" applyBorder="1" applyAlignment="1">
      <alignment horizontal="left" vertical="center"/>
    </xf>
    <xf numFmtId="0" fontId="56" fillId="0" borderId="30" xfId="0" applyFont="1" applyBorder="1" applyAlignment="1">
      <alignment horizontal="right" vertical="center"/>
    </xf>
    <xf numFmtId="0" fontId="56" fillId="0" borderId="31" xfId="0" applyFont="1" applyBorder="1" applyAlignment="1">
      <alignment horizontal="right" vertical="center"/>
    </xf>
    <xf numFmtId="0" fontId="56" fillId="0" borderId="32" xfId="0" applyFont="1" applyBorder="1" applyAlignment="1">
      <alignment horizontal="right" vertical="center"/>
    </xf>
    <xf numFmtId="0" fontId="56" fillId="0" borderId="33" xfId="0" applyFont="1" applyBorder="1" applyAlignment="1">
      <alignment horizontal="right" vertical="center"/>
    </xf>
    <xf numFmtId="0" fontId="56" fillId="0" borderId="0" xfId="0" applyFont="1" applyBorder="1" applyAlignment="1">
      <alignment horizontal="righ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56" fillId="0" borderId="37" xfId="0" applyFont="1" applyBorder="1" applyAlignment="1">
      <alignment horizontal="left" vertical="center"/>
    </xf>
    <xf numFmtId="0" fontId="56" fillId="0" borderId="38" xfId="0" applyFont="1" applyBorder="1" applyAlignment="1">
      <alignment horizontal="left" vertical="center"/>
    </xf>
    <xf numFmtId="0" fontId="56" fillId="0" borderId="39" xfId="0" applyFont="1" applyBorder="1" applyAlignment="1">
      <alignment horizontal="left" vertical="center"/>
    </xf>
    <xf numFmtId="0" fontId="56" fillId="0" borderId="17" xfId="0" applyFont="1" applyBorder="1" applyAlignment="1">
      <alignment horizontal="left" vertical="center"/>
    </xf>
    <xf numFmtId="0" fontId="56" fillId="0" borderId="0" xfId="0" applyFont="1" applyAlignment="1">
      <alignment horizontal="right"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horizontal="right" vertical="center"/>
    </xf>
    <xf numFmtId="38" fontId="56" fillId="0" borderId="10" xfId="49" applyFont="1" applyBorder="1" applyAlignment="1">
      <alignment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vertical="center"/>
    </xf>
    <xf numFmtId="0" fontId="56" fillId="0" borderId="40" xfId="0" applyFont="1" applyBorder="1" applyAlignment="1">
      <alignment vertical="center"/>
    </xf>
    <xf numFmtId="0" fontId="56" fillId="0" borderId="41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56" fillId="0" borderId="43" xfId="0" applyFont="1" applyBorder="1" applyAlignment="1">
      <alignment vertical="center"/>
    </xf>
    <xf numFmtId="38" fontId="56" fillId="0" borderId="44" xfId="49" applyFont="1" applyBorder="1" applyAlignment="1">
      <alignment vertical="center"/>
    </xf>
    <xf numFmtId="38" fontId="56" fillId="0" borderId="45" xfId="49" applyFont="1" applyBorder="1" applyAlignment="1">
      <alignment vertical="center"/>
    </xf>
    <xf numFmtId="38" fontId="56" fillId="0" borderId="46" xfId="49" applyFont="1" applyBorder="1" applyAlignment="1">
      <alignment vertical="center"/>
    </xf>
    <xf numFmtId="38" fontId="56" fillId="0" borderId="47" xfId="49" applyFont="1" applyBorder="1" applyAlignment="1">
      <alignment vertical="center"/>
    </xf>
    <xf numFmtId="0" fontId="56" fillId="0" borderId="48" xfId="0" applyFont="1" applyBorder="1" applyAlignment="1">
      <alignment vertical="center"/>
    </xf>
    <xf numFmtId="0" fontId="56" fillId="0" borderId="49" xfId="0" applyFont="1" applyBorder="1" applyAlignment="1">
      <alignment vertical="center"/>
    </xf>
    <xf numFmtId="0" fontId="56" fillId="0" borderId="50" xfId="0" applyFont="1" applyBorder="1" applyAlignment="1">
      <alignment vertical="center"/>
    </xf>
    <xf numFmtId="38" fontId="56" fillId="0" borderId="51" xfId="49" applyFont="1" applyBorder="1" applyAlignment="1">
      <alignment vertical="center"/>
    </xf>
    <xf numFmtId="0" fontId="56" fillId="0" borderId="52" xfId="0" applyFont="1" applyBorder="1" applyAlignment="1">
      <alignment vertical="center"/>
    </xf>
    <xf numFmtId="0" fontId="56" fillId="0" borderId="53" xfId="0" applyFont="1" applyBorder="1" applyAlignment="1">
      <alignment vertical="center"/>
    </xf>
    <xf numFmtId="0" fontId="8" fillId="0" borderId="0" xfId="0" applyFont="1" applyAlignment="1">
      <alignment vertical="center"/>
    </xf>
    <xf numFmtId="38" fontId="8" fillId="0" borderId="54" xfId="49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38" fontId="56" fillId="0" borderId="0" xfId="49" applyFont="1" applyAlignment="1">
      <alignment vertical="center"/>
    </xf>
    <xf numFmtId="40" fontId="56" fillId="0" borderId="10" xfId="49" applyNumberFormat="1" applyFont="1" applyBorder="1" applyAlignment="1">
      <alignment vertical="center"/>
    </xf>
    <xf numFmtId="38" fontId="56" fillId="0" borderId="54" xfId="49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6" fillId="0" borderId="38" xfId="0" applyFont="1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56" fillId="0" borderId="56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57" xfId="0" applyFont="1" applyBorder="1" applyAlignment="1">
      <alignment horizontal="left" vertical="top"/>
    </xf>
    <xf numFmtId="0" fontId="56" fillId="0" borderId="44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48" xfId="0" applyFont="1" applyBorder="1" applyAlignment="1">
      <alignment horizontal="left" vertical="top"/>
    </xf>
    <xf numFmtId="0" fontId="56" fillId="0" borderId="34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58" xfId="0" applyFont="1" applyBorder="1" applyAlignment="1">
      <alignment horizontal="center" vertical="center"/>
    </xf>
    <xf numFmtId="0" fontId="56" fillId="0" borderId="59" xfId="0" applyFont="1" applyBorder="1" applyAlignment="1">
      <alignment horizontal="center" vertical="center"/>
    </xf>
    <xf numFmtId="0" fontId="56" fillId="0" borderId="60" xfId="0" applyFont="1" applyBorder="1" applyAlignment="1">
      <alignment horizontal="center" vertical="center"/>
    </xf>
    <xf numFmtId="0" fontId="56" fillId="0" borderId="61" xfId="0" applyFont="1" applyBorder="1" applyAlignment="1">
      <alignment horizontal="center" vertical="center"/>
    </xf>
    <xf numFmtId="0" fontId="56" fillId="0" borderId="44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38" fontId="56" fillId="0" borderId="65" xfId="49" applyFont="1" applyBorder="1" applyAlignment="1">
      <alignment vertical="center"/>
    </xf>
    <xf numFmtId="0" fontId="56" fillId="0" borderId="56" xfId="0" applyFont="1" applyBorder="1" applyAlignment="1">
      <alignment vertical="center"/>
    </xf>
    <xf numFmtId="0" fontId="56" fillId="0" borderId="47" xfId="0" applyFont="1" applyBorder="1" applyAlignment="1">
      <alignment vertical="center"/>
    </xf>
    <xf numFmtId="0" fontId="56" fillId="0" borderId="44" xfId="0" applyFont="1" applyBorder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0" fontId="56" fillId="0" borderId="10" xfId="0" applyFont="1" applyBorder="1" applyAlignment="1">
      <alignment horizontal="right"/>
    </xf>
    <xf numFmtId="0" fontId="56" fillId="0" borderId="10" xfId="0" applyFont="1" applyBorder="1" applyAlignment="1">
      <alignment/>
    </xf>
    <xf numFmtId="38" fontId="56" fillId="0" borderId="10" xfId="49" applyFont="1" applyBorder="1" applyAlignment="1">
      <alignment/>
    </xf>
    <xf numFmtId="38" fontId="56" fillId="0" borderId="0" xfId="49" applyFont="1" applyAlignment="1">
      <alignment/>
    </xf>
    <xf numFmtId="0" fontId="56" fillId="32" borderId="10" xfId="0" applyFont="1" applyFill="1" applyBorder="1" applyAlignment="1">
      <alignment/>
    </xf>
    <xf numFmtId="38" fontId="56" fillId="32" borderId="10" xfId="49" applyFont="1" applyFill="1" applyBorder="1" applyAlignment="1">
      <alignment/>
    </xf>
    <xf numFmtId="0" fontId="56" fillId="32" borderId="49" xfId="0" applyFont="1" applyFill="1" applyBorder="1" applyAlignment="1">
      <alignment/>
    </xf>
    <xf numFmtId="0" fontId="56" fillId="32" borderId="50" xfId="0" applyFont="1" applyFill="1" applyBorder="1" applyAlignment="1">
      <alignment/>
    </xf>
    <xf numFmtId="0" fontId="8" fillId="0" borderId="59" xfId="0" applyFont="1" applyBorder="1" applyAlignment="1">
      <alignment vertical="center"/>
    </xf>
    <xf numFmtId="0" fontId="8" fillId="0" borderId="66" xfId="0" applyFont="1" applyBorder="1" applyAlignment="1">
      <alignment vertical="center"/>
    </xf>
    <xf numFmtId="0" fontId="9" fillId="0" borderId="0" xfId="0" applyFont="1" applyAlignment="1">
      <alignment vertical="center" shrinkToFit="1"/>
    </xf>
    <xf numFmtId="0" fontId="17" fillId="0" borderId="0" xfId="0" applyFont="1" applyAlignment="1">
      <alignment vertical="center"/>
    </xf>
    <xf numFmtId="0" fontId="13" fillId="0" borderId="0" xfId="62" applyFont="1" applyFill="1">
      <alignment/>
      <protection/>
    </xf>
    <xf numFmtId="38" fontId="13" fillId="0" borderId="0" xfId="51" applyFont="1" applyFill="1" applyAlignment="1">
      <alignment/>
    </xf>
    <xf numFmtId="0" fontId="14" fillId="0" borderId="0" xfId="62" applyFont="1" applyFill="1">
      <alignment/>
      <protection/>
    </xf>
    <xf numFmtId="0" fontId="16" fillId="0" borderId="0" xfId="62" applyFont="1" applyFill="1">
      <alignment/>
      <protection/>
    </xf>
    <xf numFmtId="0" fontId="13" fillId="0" borderId="10" xfId="62" applyFont="1" applyFill="1" applyBorder="1" applyAlignment="1">
      <alignment horizontal="center"/>
      <protection/>
    </xf>
    <xf numFmtId="38" fontId="13" fillId="0" borderId="49" xfId="51" applyFont="1" applyFill="1" applyBorder="1" applyAlignment="1">
      <alignment horizontal="center"/>
    </xf>
    <xf numFmtId="38" fontId="13" fillId="0" borderId="10" xfId="51" applyFont="1" applyFill="1" applyBorder="1" applyAlignment="1">
      <alignment horizontal="center"/>
    </xf>
    <xf numFmtId="31" fontId="13" fillId="0" borderId="10" xfId="62" applyNumberFormat="1" applyFont="1" applyFill="1" applyBorder="1">
      <alignment/>
      <protection/>
    </xf>
    <xf numFmtId="0" fontId="13" fillId="0" borderId="10" xfId="62" applyFont="1" applyFill="1" applyBorder="1">
      <alignment/>
      <protection/>
    </xf>
    <xf numFmtId="38" fontId="13" fillId="0" borderId="49" xfId="51" applyFont="1" applyFill="1" applyBorder="1" applyAlignment="1">
      <alignment/>
    </xf>
    <xf numFmtId="38" fontId="13" fillId="0" borderId="10" xfId="51" applyFont="1" applyFill="1" applyBorder="1" applyAlignment="1">
      <alignment/>
    </xf>
    <xf numFmtId="38" fontId="13" fillId="0" borderId="16" xfId="51" applyFont="1" applyFill="1" applyBorder="1" applyAlignment="1">
      <alignment/>
    </xf>
    <xf numFmtId="0" fontId="13" fillId="0" borderId="0" xfId="62" applyFont="1" applyFill="1" applyAlignment="1">
      <alignment shrinkToFit="1"/>
      <protection/>
    </xf>
    <xf numFmtId="0" fontId="13" fillId="0" borderId="0" xfId="62" applyFont="1" applyFill="1" applyBorder="1" applyAlignment="1">
      <alignment horizontal="right" shrinkToFit="1"/>
      <protection/>
    </xf>
    <xf numFmtId="38" fontId="13" fillId="0" borderId="0" xfId="51" applyFont="1" applyFill="1" applyBorder="1" applyAlignment="1">
      <alignment/>
    </xf>
    <xf numFmtId="0" fontId="13" fillId="0" borderId="0" xfId="62" applyFont="1" applyFill="1" applyBorder="1">
      <alignment/>
      <protection/>
    </xf>
    <xf numFmtId="0" fontId="18" fillId="0" borderId="0" xfId="62" applyFont="1" applyFill="1" applyBorder="1">
      <alignment/>
      <protection/>
    </xf>
    <xf numFmtId="181" fontId="13" fillId="0" borderId="0" xfId="51" applyNumberFormat="1" applyFont="1" applyFill="1" applyBorder="1" applyAlignment="1">
      <alignment/>
    </xf>
    <xf numFmtId="181" fontId="13" fillId="0" borderId="0" xfId="51" applyNumberFormat="1" applyFont="1" applyFill="1" applyAlignment="1">
      <alignment/>
    </xf>
    <xf numFmtId="38" fontId="57" fillId="0" borderId="0" xfId="51" applyFont="1" applyFill="1" applyAlignment="1">
      <alignment/>
    </xf>
    <xf numFmtId="38" fontId="57" fillId="0" borderId="0" xfId="51" applyFont="1" applyFill="1" applyBorder="1" applyAlignment="1">
      <alignment/>
    </xf>
    <xf numFmtId="38" fontId="14" fillId="0" borderId="0" xfId="51" applyFont="1" applyFill="1" applyAlignment="1">
      <alignment/>
    </xf>
    <xf numFmtId="0" fontId="13" fillId="0" borderId="54" xfId="62" applyFont="1" applyFill="1" applyBorder="1" applyAlignment="1">
      <alignment horizontal="center"/>
      <protection/>
    </xf>
    <xf numFmtId="0" fontId="14" fillId="0" borderId="0" xfId="62" applyFont="1" applyFill="1" applyBorder="1">
      <alignment/>
      <protection/>
    </xf>
    <xf numFmtId="0" fontId="13" fillId="0" borderId="0" xfId="62" applyFont="1" applyFill="1" applyBorder="1" applyAlignment="1">
      <alignment horizontal="center"/>
      <protection/>
    </xf>
    <xf numFmtId="0" fontId="56" fillId="0" borderId="49" xfId="0" applyFont="1" applyBorder="1" applyAlignment="1">
      <alignment horizontal="left" vertical="center"/>
    </xf>
    <xf numFmtId="0" fontId="56" fillId="0" borderId="38" xfId="0" applyFont="1" applyBorder="1" applyAlignment="1">
      <alignment horizontal="left" vertical="center"/>
    </xf>
    <xf numFmtId="0" fontId="56" fillId="0" borderId="50" xfId="0" applyFont="1" applyBorder="1" applyAlignment="1">
      <alignment horizontal="left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56" fillId="0" borderId="65" xfId="0" applyFont="1" applyBorder="1" applyAlignment="1">
      <alignment horizontal="left" vertical="center"/>
    </xf>
    <xf numFmtId="0" fontId="56" fillId="0" borderId="71" xfId="0" applyFont="1" applyBorder="1" applyAlignment="1">
      <alignment horizontal="left" vertical="center"/>
    </xf>
    <xf numFmtId="0" fontId="56" fillId="0" borderId="72" xfId="0" applyFont="1" applyBorder="1" applyAlignment="1">
      <alignment horizontal="left" vertical="center"/>
    </xf>
    <xf numFmtId="38" fontId="56" fillId="0" borderId="65" xfId="49" applyFont="1" applyBorder="1" applyAlignment="1">
      <alignment vertical="center"/>
    </xf>
    <xf numFmtId="38" fontId="56" fillId="0" borderId="73" xfId="49" applyFont="1" applyBorder="1" applyAlignment="1">
      <alignment vertical="center"/>
    </xf>
    <xf numFmtId="38" fontId="8" fillId="0" borderId="67" xfId="49" applyFont="1" applyBorder="1" applyAlignment="1">
      <alignment vertical="center"/>
    </xf>
    <xf numFmtId="38" fontId="8" fillId="0" borderId="74" xfId="49" applyFont="1" applyBorder="1" applyAlignment="1">
      <alignment vertical="center"/>
    </xf>
    <xf numFmtId="0" fontId="8" fillId="0" borderId="34" xfId="0" applyFont="1" applyBorder="1" applyAlignment="1">
      <alignment horizontal="left" vertical="center" shrinkToFit="1"/>
    </xf>
    <xf numFmtId="0" fontId="8" fillId="0" borderId="35" xfId="0" applyFont="1" applyBorder="1" applyAlignment="1">
      <alignment horizontal="left" vertical="center" shrinkToFit="1"/>
    </xf>
    <xf numFmtId="0" fontId="8" fillId="0" borderId="75" xfId="0" applyFont="1" applyBorder="1" applyAlignment="1">
      <alignment horizontal="left" vertical="center" shrinkToFit="1"/>
    </xf>
    <xf numFmtId="0" fontId="8" fillId="0" borderId="39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56" fillId="0" borderId="49" xfId="0" applyFont="1" applyBorder="1" applyAlignment="1">
      <alignment horizontal="right" vertical="center"/>
    </xf>
    <xf numFmtId="0" fontId="56" fillId="0" borderId="76" xfId="0" applyFont="1" applyBorder="1" applyAlignment="1">
      <alignment horizontal="right" vertical="center"/>
    </xf>
    <xf numFmtId="38" fontId="56" fillId="0" borderId="49" xfId="49" applyFont="1" applyBorder="1" applyAlignment="1">
      <alignment vertical="center"/>
    </xf>
    <xf numFmtId="38" fontId="56" fillId="0" borderId="76" xfId="49" applyFont="1" applyBorder="1" applyAlignment="1">
      <alignment vertical="center"/>
    </xf>
    <xf numFmtId="38" fontId="8" fillId="0" borderId="77" xfId="49" applyFont="1" applyBorder="1" applyAlignment="1">
      <alignment horizontal="right" vertical="center"/>
    </xf>
    <xf numFmtId="38" fontId="8" fillId="0" borderId="78" xfId="49" applyFont="1" applyBorder="1" applyAlignment="1">
      <alignment horizontal="right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56" fillId="0" borderId="82" xfId="0" applyFont="1" applyBorder="1" applyAlignment="1">
      <alignment horizontal="center" vertical="center" wrapText="1"/>
    </xf>
    <xf numFmtId="0" fontId="56" fillId="0" borderId="83" xfId="0" applyFont="1" applyBorder="1" applyAlignment="1">
      <alignment horizontal="center" vertical="center" wrapText="1"/>
    </xf>
    <xf numFmtId="0" fontId="56" fillId="0" borderId="84" xfId="0" applyFont="1" applyBorder="1" applyAlignment="1">
      <alignment horizontal="center" vertical="center" wrapText="1"/>
    </xf>
    <xf numFmtId="0" fontId="58" fillId="0" borderId="85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7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left" vertical="center"/>
    </xf>
    <xf numFmtId="38" fontId="56" fillId="0" borderId="49" xfId="49" applyFont="1" applyBorder="1" applyAlignment="1">
      <alignment horizontal="right" vertical="center"/>
    </xf>
    <xf numFmtId="38" fontId="56" fillId="0" borderId="76" xfId="49" applyFont="1" applyBorder="1" applyAlignment="1">
      <alignment horizontal="right" vertical="center"/>
    </xf>
    <xf numFmtId="0" fontId="5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6" fillId="0" borderId="28" xfId="0" applyFont="1" applyBorder="1" applyAlignment="1">
      <alignment horizontal="left" vertical="center"/>
    </xf>
    <xf numFmtId="0" fontId="56" fillId="0" borderId="21" xfId="0" applyFont="1" applyBorder="1" applyAlignment="1">
      <alignment horizontal="left" vertical="center"/>
    </xf>
    <xf numFmtId="0" fontId="56" fillId="0" borderId="22" xfId="0" applyFont="1" applyBorder="1" applyAlignment="1">
      <alignment horizontal="left" vertical="center"/>
    </xf>
    <xf numFmtId="0" fontId="56" fillId="0" borderId="86" xfId="0" applyFont="1" applyBorder="1" applyAlignment="1">
      <alignment horizontal="left" vertical="center" wrapText="1"/>
    </xf>
    <xf numFmtId="0" fontId="56" fillId="0" borderId="40" xfId="0" applyFont="1" applyBorder="1" applyAlignment="1">
      <alignment horizontal="left" vertical="center" wrapText="1"/>
    </xf>
    <xf numFmtId="0" fontId="56" fillId="0" borderId="43" xfId="0" applyFont="1" applyBorder="1" applyAlignment="1">
      <alignment horizontal="left" vertical="center" wrapText="1"/>
    </xf>
    <xf numFmtId="0" fontId="56" fillId="0" borderId="57" xfId="0" applyFont="1" applyBorder="1" applyAlignment="1">
      <alignment horizontal="left" vertical="center" wrapText="1"/>
    </xf>
    <xf numFmtId="0" fontId="56" fillId="0" borderId="39" xfId="0" applyFont="1" applyBorder="1" applyAlignment="1">
      <alignment horizontal="left" vertical="center" wrapText="1"/>
    </xf>
    <xf numFmtId="0" fontId="56" fillId="0" borderId="48" xfId="0" applyFont="1" applyBorder="1" applyAlignment="1">
      <alignment horizontal="left" vertical="center" wrapText="1"/>
    </xf>
    <xf numFmtId="0" fontId="56" fillId="0" borderId="26" xfId="0" applyFont="1" applyBorder="1" applyAlignment="1">
      <alignment horizontal="left" vertical="center" shrinkToFit="1"/>
    </xf>
    <xf numFmtId="0" fontId="56" fillId="0" borderId="27" xfId="0" applyFont="1" applyBorder="1" applyAlignment="1">
      <alignment horizontal="left" vertical="center" shrinkToFit="1"/>
    </xf>
    <xf numFmtId="0" fontId="56" fillId="0" borderId="28" xfId="0" applyFont="1" applyBorder="1" applyAlignment="1">
      <alignment horizontal="left" vertical="center" shrinkToFit="1"/>
    </xf>
    <xf numFmtId="0" fontId="56" fillId="0" borderId="29" xfId="0" applyFont="1" applyBorder="1" applyAlignment="1">
      <alignment horizontal="left" vertical="center" shrinkToFit="1"/>
    </xf>
    <xf numFmtId="0" fontId="56" fillId="0" borderId="30" xfId="0" applyFont="1" applyBorder="1" applyAlignment="1">
      <alignment horizontal="left" vertical="center" shrinkToFit="1"/>
    </xf>
    <xf numFmtId="0" fontId="56" fillId="0" borderId="31" xfId="0" applyFont="1" applyBorder="1" applyAlignment="1">
      <alignment horizontal="left" vertical="center" shrinkToFit="1"/>
    </xf>
    <xf numFmtId="0" fontId="56" fillId="0" borderId="11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0" fontId="56" fillId="0" borderId="14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0" fontId="56" fillId="0" borderId="15" xfId="0" applyFont="1" applyBorder="1" applyAlignment="1">
      <alignment horizontal="left" vertical="top" wrapText="1"/>
    </xf>
    <xf numFmtId="0" fontId="56" fillId="0" borderId="87" xfId="0" applyFont="1" applyBorder="1" applyAlignment="1">
      <alignment horizontal="left" vertical="top" wrapText="1"/>
    </xf>
    <xf numFmtId="0" fontId="56" fillId="0" borderId="62" xfId="0" applyFont="1" applyBorder="1" applyAlignment="1">
      <alignment horizontal="left" vertical="top" wrapText="1"/>
    </xf>
    <xf numFmtId="0" fontId="56" fillId="0" borderId="88" xfId="0" applyFont="1" applyBorder="1" applyAlignment="1">
      <alignment horizontal="left" vertical="top" wrapText="1"/>
    </xf>
    <xf numFmtId="0" fontId="56" fillId="0" borderId="66" xfId="0" applyFont="1" applyBorder="1" applyAlignment="1">
      <alignment horizontal="left" vertical="center" wrapText="1"/>
    </xf>
    <xf numFmtId="0" fontId="56" fillId="0" borderId="36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top" wrapText="1"/>
    </xf>
    <xf numFmtId="0" fontId="56" fillId="0" borderId="17" xfId="0" applyFont="1" applyBorder="1" applyAlignment="1">
      <alignment horizontal="left" vertical="top" wrapText="1"/>
    </xf>
    <xf numFmtId="0" fontId="56" fillId="0" borderId="18" xfId="0" applyFont="1" applyBorder="1" applyAlignment="1">
      <alignment horizontal="left" vertical="top" wrapText="1"/>
    </xf>
    <xf numFmtId="0" fontId="56" fillId="0" borderId="89" xfId="0" applyFont="1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0" fontId="56" fillId="0" borderId="34" xfId="0" applyFont="1" applyBorder="1" applyAlignment="1">
      <alignment horizontal="left" vertical="center" wrapText="1"/>
    </xf>
    <xf numFmtId="0" fontId="56" fillId="0" borderId="58" xfId="0" applyFont="1" applyBorder="1" applyAlignment="1">
      <alignment horizontal="left" vertical="center" wrapText="1"/>
    </xf>
    <xf numFmtId="0" fontId="56" fillId="0" borderId="92" xfId="0" applyFont="1" applyBorder="1" applyAlignment="1">
      <alignment horizontal="center" vertical="center"/>
    </xf>
    <xf numFmtId="0" fontId="56" fillId="0" borderId="93" xfId="0" applyFont="1" applyBorder="1" applyAlignment="1">
      <alignment horizontal="center" vertical="center"/>
    </xf>
    <xf numFmtId="0" fontId="56" fillId="0" borderId="94" xfId="0" applyFont="1" applyBorder="1" applyAlignment="1">
      <alignment horizontal="center" vertical="center"/>
    </xf>
    <xf numFmtId="0" fontId="56" fillId="0" borderId="83" xfId="0" applyFont="1" applyBorder="1" applyAlignment="1">
      <alignment horizontal="center" vertical="center"/>
    </xf>
    <xf numFmtId="0" fontId="56" fillId="0" borderId="95" xfId="0" applyFont="1" applyBorder="1" applyAlignment="1">
      <alignment horizontal="center" vertical="center"/>
    </xf>
    <xf numFmtId="0" fontId="56" fillId="0" borderId="86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56" fillId="0" borderId="66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6" fillId="0" borderId="89" xfId="0" applyFont="1" applyBorder="1" applyAlignment="1">
      <alignment horizontal="center" vertical="center"/>
    </xf>
    <xf numFmtId="0" fontId="56" fillId="0" borderId="26" xfId="0" applyFont="1" applyBorder="1" applyAlignment="1">
      <alignment horizontal="left" vertical="center"/>
    </xf>
    <xf numFmtId="0" fontId="56" fillId="0" borderId="96" xfId="0" applyFont="1" applyBorder="1" applyAlignment="1">
      <alignment horizontal="left" vertical="center"/>
    </xf>
    <xf numFmtId="0" fontId="56" fillId="0" borderId="97" xfId="0" applyFont="1" applyBorder="1" applyAlignment="1">
      <alignment horizontal="left" vertical="center"/>
    </xf>
    <xf numFmtId="0" fontId="56" fillId="0" borderId="98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30" xfId="0" applyFont="1" applyBorder="1" applyAlignment="1">
      <alignment horizontal="left" vertical="center"/>
    </xf>
    <xf numFmtId="0" fontId="56" fillId="0" borderId="23" xfId="0" applyFont="1" applyBorder="1" applyAlignment="1">
      <alignment horizontal="left" vertical="center"/>
    </xf>
    <xf numFmtId="0" fontId="56" fillId="0" borderId="24" xfId="0" applyFont="1" applyBorder="1" applyAlignment="1">
      <alignment horizontal="left" vertical="center"/>
    </xf>
    <xf numFmtId="0" fontId="56" fillId="0" borderId="32" xfId="0" applyFont="1" applyBorder="1" applyAlignment="1">
      <alignment horizontal="left" vertical="center"/>
    </xf>
    <xf numFmtId="0" fontId="56" fillId="0" borderId="99" xfId="0" applyFont="1" applyBorder="1" applyAlignment="1">
      <alignment horizontal="left" vertical="center"/>
    </xf>
    <xf numFmtId="0" fontId="56" fillId="0" borderId="100" xfId="0" applyFont="1" applyBorder="1" applyAlignment="1">
      <alignment horizontal="left" vertical="center"/>
    </xf>
    <xf numFmtId="0" fontId="56" fillId="0" borderId="77" xfId="0" applyFont="1" applyBorder="1" applyAlignment="1">
      <alignment horizontal="center" vertical="center"/>
    </xf>
    <xf numFmtId="0" fontId="56" fillId="0" borderId="78" xfId="0" applyFont="1" applyBorder="1" applyAlignment="1">
      <alignment horizontal="center" vertical="center"/>
    </xf>
    <xf numFmtId="0" fontId="56" fillId="0" borderId="79" xfId="0" applyFont="1" applyBorder="1" applyAlignment="1">
      <alignment horizontal="center" vertical="center"/>
    </xf>
    <xf numFmtId="0" fontId="56" fillId="0" borderId="8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 shrinkToFit="1"/>
    </xf>
    <xf numFmtId="0" fontId="10" fillId="0" borderId="90" xfId="0" applyFont="1" applyBorder="1" applyAlignment="1">
      <alignment horizontal="center" vertical="center" shrinkToFit="1"/>
    </xf>
    <xf numFmtId="0" fontId="10" fillId="0" borderId="91" xfId="0" applyFont="1" applyBorder="1" applyAlignment="1">
      <alignment horizontal="center" vertical="center" shrinkToFit="1"/>
    </xf>
    <xf numFmtId="0" fontId="56" fillId="0" borderId="90" xfId="0" applyFont="1" applyBorder="1" applyAlignment="1">
      <alignment horizontal="center" vertical="center"/>
    </xf>
    <xf numFmtId="0" fontId="56" fillId="0" borderId="91" xfId="0" applyFont="1" applyBorder="1" applyAlignment="1">
      <alignment horizontal="center" vertical="center"/>
    </xf>
    <xf numFmtId="0" fontId="58" fillId="0" borderId="85" xfId="0" applyFont="1" applyBorder="1" applyAlignment="1">
      <alignment horizontal="left" vertical="center" wrapText="1"/>
    </xf>
    <xf numFmtId="0" fontId="58" fillId="0" borderId="35" xfId="0" applyFont="1" applyBorder="1" applyAlignment="1">
      <alignment horizontal="left" vertical="center" wrapText="1"/>
    </xf>
    <xf numFmtId="0" fontId="58" fillId="0" borderId="75" xfId="0" applyFont="1" applyBorder="1" applyAlignment="1">
      <alignment horizontal="left" vertical="center" wrapText="1"/>
    </xf>
    <xf numFmtId="0" fontId="58" fillId="0" borderId="16" xfId="0" applyFont="1" applyBorder="1" applyAlignment="1">
      <alignment horizontal="left" vertical="center" wrapText="1"/>
    </xf>
    <xf numFmtId="0" fontId="58" fillId="0" borderId="17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38" fontId="8" fillId="0" borderId="67" xfId="49" applyFont="1" applyBorder="1" applyAlignment="1">
      <alignment horizontal="right" vertical="center"/>
    </xf>
    <xf numFmtId="38" fontId="8" fillId="0" borderId="74" xfId="49" applyFont="1" applyBorder="1" applyAlignment="1">
      <alignment horizontal="right" vertical="center"/>
    </xf>
    <xf numFmtId="0" fontId="56" fillId="0" borderId="32" xfId="0" applyFont="1" applyBorder="1" applyAlignment="1">
      <alignment horizontal="left" vertical="center" shrinkToFit="1"/>
    </xf>
    <xf numFmtId="0" fontId="56" fillId="0" borderId="33" xfId="0" applyFont="1" applyBorder="1" applyAlignment="1">
      <alignment horizontal="left" vertical="center" shrinkToFit="1"/>
    </xf>
    <xf numFmtId="38" fontId="11" fillId="0" borderId="77" xfId="0" applyNumberFormat="1" applyFont="1" applyBorder="1" applyAlignment="1">
      <alignment horizontal="right" vertical="center"/>
    </xf>
    <xf numFmtId="0" fontId="56" fillId="0" borderId="78" xfId="0" applyFont="1" applyBorder="1" applyAlignment="1">
      <alignment horizontal="right" vertical="center"/>
    </xf>
    <xf numFmtId="0" fontId="8" fillId="0" borderId="67" xfId="0" applyFont="1" applyBorder="1" applyAlignment="1">
      <alignment horizontal="right" vertical="center"/>
    </xf>
    <xf numFmtId="0" fontId="8" fillId="0" borderId="74" xfId="0" applyFont="1" applyBorder="1" applyAlignment="1">
      <alignment horizontal="right" vertical="center"/>
    </xf>
    <xf numFmtId="0" fontId="11" fillId="0" borderId="79" xfId="0" applyFont="1" applyBorder="1" applyAlignment="1">
      <alignment horizontal="center" vertical="center" shrinkToFit="1"/>
    </xf>
    <xf numFmtId="0" fontId="11" fillId="0" borderId="81" xfId="0" applyFont="1" applyBorder="1" applyAlignment="1">
      <alignment horizontal="center" vertical="center" shrinkToFit="1"/>
    </xf>
    <xf numFmtId="0" fontId="56" fillId="0" borderId="62" xfId="0" applyFont="1" applyBorder="1" applyAlignment="1">
      <alignment horizontal="right" vertical="center"/>
    </xf>
    <xf numFmtId="38" fontId="8" fillId="0" borderId="85" xfId="49" applyFont="1" applyBorder="1" applyAlignment="1">
      <alignment horizontal="right" vertical="center"/>
    </xf>
    <xf numFmtId="38" fontId="8" fillId="0" borderId="75" xfId="49" applyFont="1" applyBorder="1" applyAlignment="1">
      <alignment horizontal="right" vertical="center"/>
    </xf>
    <xf numFmtId="38" fontId="8" fillId="0" borderId="87" xfId="49" applyFont="1" applyBorder="1" applyAlignment="1">
      <alignment horizontal="right" vertical="center"/>
    </xf>
    <xf numFmtId="38" fontId="8" fillId="0" borderId="88" xfId="49" applyFont="1" applyBorder="1" applyAlignment="1">
      <alignment horizontal="right" vertical="center"/>
    </xf>
    <xf numFmtId="38" fontId="8" fillId="0" borderId="67" xfId="0" applyNumberFormat="1" applyFont="1" applyBorder="1" applyAlignment="1">
      <alignment horizontal="right" vertical="center"/>
    </xf>
    <xf numFmtId="0" fontId="56" fillId="0" borderId="65" xfId="0" applyFont="1" applyBorder="1" applyAlignment="1">
      <alignment horizontal="right" vertical="center"/>
    </xf>
    <xf numFmtId="0" fontId="56" fillId="0" borderId="73" xfId="0" applyFont="1" applyBorder="1" applyAlignment="1">
      <alignment horizontal="right" vertical="center"/>
    </xf>
    <xf numFmtId="38" fontId="56" fillId="0" borderId="65" xfId="49" applyFont="1" applyBorder="1" applyAlignment="1">
      <alignment horizontal="right" vertical="center"/>
    </xf>
    <xf numFmtId="38" fontId="56" fillId="0" borderId="73" xfId="49" applyFont="1" applyBorder="1" applyAlignment="1">
      <alignment horizontal="right" vertical="center"/>
    </xf>
    <xf numFmtId="0" fontId="56" fillId="0" borderId="80" xfId="0" applyFont="1" applyBorder="1" applyAlignment="1">
      <alignment horizontal="center" vertical="center"/>
    </xf>
    <xf numFmtId="0" fontId="56" fillId="0" borderId="84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 textRotation="255" wrapText="1"/>
    </xf>
    <xf numFmtId="0" fontId="56" fillId="0" borderId="55" xfId="0" applyFont="1" applyBorder="1" applyAlignment="1">
      <alignment horizontal="center" vertical="center" textRotation="255" wrapText="1"/>
    </xf>
    <xf numFmtId="0" fontId="56" fillId="0" borderId="44" xfId="0" applyFont="1" applyBorder="1" applyAlignment="1">
      <alignment horizontal="center" vertical="center" textRotation="255" wrapText="1"/>
    </xf>
    <xf numFmtId="0" fontId="56" fillId="0" borderId="49" xfId="0" applyFont="1" applyBorder="1" applyAlignment="1">
      <alignment horizontal="center"/>
    </xf>
    <xf numFmtId="0" fontId="56" fillId="0" borderId="5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62" applyFont="1" applyFill="1" applyAlignment="1">
      <alignment horizontal="center"/>
      <protection/>
    </xf>
    <xf numFmtId="0" fontId="12" fillId="0" borderId="0" xfId="62" applyFont="1" applyFill="1" applyAlignment="1">
      <alignment horizontal="center"/>
      <protection/>
    </xf>
    <xf numFmtId="0" fontId="13" fillId="0" borderId="16" xfId="62" applyFont="1" applyFill="1" applyBorder="1" applyAlignment="1">
      <alignment horizontal="center"/>
      <protection/>
    </xf>
    <xf numFmtId="0" fontId="13" fillId="0" borderId="17" xfId="62" applyFont="1" applyFill="1" applyBorder="1" applyAlignment="1">
      <alignment horizontal="center"/>
      <protection/>
    </xf>
    <xf numFmtId="0" fontId="13" fillId="0" borderId="48" xfId="62" applyFont="1" applyFill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view="pageBreakPreview" zoomScale="60" zoomScalePageLayoutView="0" workbookViewId="0" topLeftCell="A1">
      <selection activeCell="A2" sqref="A2:J2"/>
    </sheetView>
  </sheetViews>
  <sheetFormatPr defaultColWidth="9.00390625" defaultRowHeight="19.5" customHeight="1"/>
  <cols>
    <col min="1" max="4" width="9.00390625" style="1" customWidth="1"/>
    <col min="5" max="5" width="9.28125" style="1" bestFit="1" customWidth="1"/>
    <col min="6" max="9" width="9.00390625" style="1" customWidth="1"/>
    <col min="10" max="10" width="10.28125" style="1" customWidth="1"/>
    <col min="11" max="16384" width="9.00390625" style="1" customWidth="1"/>
  </cols>
  <sheetData>
    <row r="1" spans="1:10" s="2" customFormat="1" ht="19.5" customHeight="1">
      <c r="A1" s="184" t="s">
        <v>187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s="2" customFormat="1" ht="19.5" customHeight="1">
      <c r="A2" s="185" t="s">
        <v>146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s="2" customFormat="1" ht="30.7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="2" customFormat="1" ht="19.5" customHeight="1" thickBot="1">
      <c r="A4" s="5" t="s">
        <v>147</v>
      </c>
    </row>
    <row r="5" spans="1:10" s="2" customFormat="1" ht="19.5" customHeight="1">
      <c r="A5" s="220" t="s">
        <v>159</v>
      </c>
      <c r="B5" s="221"/>
      <c r="C5" s="215"/>
      <c r="D5" s="216"/>
      <c r="E5" s="216"/>
      <c r="F5" s="216"/>
      <c r="G5" s="216"/>
      <c r="H5" s="216"/>
      <c r="I5" s="216"/>
      <c r="J5" s="217"/>
    </row>
    <row r="6" spans="1:10" s="2" customFormat="1" ht="19.5" customHeight="1">
      <c r="A6" s="225" t="s">
        <v>14</v>
      </c>
      <c r="B6" s="226"/>
      <c r="C6" s="232" t="s">
        <v>160</v>
      </c>
      <c r="D6" s="233"/>
      <c r="E6" s="233"/>
      <c r="F6" s="233"/>
      <c r="G6" s="233"/>
      <c r="H6" s="233"/>
      <c r="I6" s="233"/>
      <c r="J6" s="234"/>
    </row>
    <row r="7" spans="1:10" s="2" customFormat="1" ht="19.5" customHeight="1">
      <c r="A7" s="227"/>
      <c r="B7" s="228"/>
      <c r="C7" s="186" t="s">
        <v>14</v>
      </c>
      <c r="D7" s="187"/>
      <c r="E7" s="187"/>
      <c r="F7" s="187"/>
      <c r="G7" s="187"/>
      <c r="H7" s="187"/>
      <c r="I7" s="187"/>
      <c r="J7" s="188"/>
    </row>
    <row r="8" spans="1:10" s="2" customFormat="1" ht="19.5" customHeight="1" thickBot="1">
      <c r="A8" s="229"/>
      <c r="B8" s="230"/>
      <c r="C8" s="240" t="s">
        <v>15</v>
      </c>
      <c r="D8" s="241"/>
      <c r="E8" s="241"/>
      <c r="F8" s="241"/>
      <c r="G8" s="241"/>
      <c r="H8" s="241"/>
      <c r="I8" s="241"/>
      <c r="J8" s="242"/>
    </row>
    <row r="9" s="2" customFormat="1" ht="19.5" customHeight="1"/>
    <row r="10" s="2" customFormat="1" ht="19.5" customHeight="1">
      <c r="A10" s="5" t="s">
        <v>148</v>
      </c>
    </row>
    <row r="11" spans="1:10" s="2" customFormat="1" ht="19.5" customHeight="1">
      <c r="A11" s="189" t="s">
        <v>161</v>
      </c>
      <c r="B11" s="190"/>
      <c r="C11" s="201"/>
      <c r="D11" s="202"/>
      <c r="E11" s="202"/>
      <c r="F11" s="202"/>
      <c r="G11" s="202"/>
      <c r="H11" s="202"/>
      <c r="I11" s="202"/>
      <c r="J11" s="203"/>
    </row>
    <row r="12" spans="1:10" s="2" customFormat="1" ht="19.5" customHeight="1">
      <c r="A12" s="191"/>
      <c r="B12" s="192"/>
      <c r="C12" s="204"/>
      <c r="D12" s="205"/>
      <c r="E12" s="205"/>
      <c r="F12" s="205"/>
      <c r="G12" s="205"/>
      <c r="H12" s="205"/>
      <c r="I12" s="205"/>
      <c r="J12" s="206"/>
    </row>
    <row r="13" spans="1:10" s="2" customFormat="1" ht="19.5" customHeight="1">
      <c r="A13" s="191"/>
      <c r="B13" s="192"/>
      <c r="C13" s="204"/>
      <c r="D13" s="205"/>
      <c r="E13" s="205"/>
      <c r="F13" s="205"/>
      <c r="G13" s="205"/>
      <c r="H13" s="205"/>
      <c r="I13" s="205"/>
      <c r="J13" s="206"/>
    </row>
    <row r="14" spans="1:10" s="2" customFormat="1" ht="19.5" customHeight="1">
      <c r="A14" s="191"/>
      <c r="B14" s="192"/>
      <c r="C14" s="204"/>
      <c r="D14" s="205"/>
      <c r="E14" s="205"/>
      <c r="F14" s="205"/>
      <c r="G14" s="205"/>
      <c r="H14" s="205"/>
      <c r="I14" s="205"/>
      <c r="J14" s="206"/>
    </row>
    <row r="15" spans="1:10" s="2" customFormat="1" ht="37.5" customHeight="1">
      <c r="A15" s="193"/>
      <c r="B15" s="194"/>
      <c r="C15" s="212"/>
      <c r="D15" s="213"/>
      <c r="E15" s="213"/>
      <c r="F15" s="213"/>
      <c r="G15" s="213"/>
      <c r="H15" s="213"/>
      <c r="I15" s="213"/>
      <c r="J15" s="214"/>
    </row>
    <row r="16" spans="1:10" s="2" customFormat="1" ht="19.5" customHeight="1">
      <c r="A16" s="189" t="s">
        <v>0</v>
      </c>
      <c r="B16" s="190"/>
      <c r="C16" s="6" t="s">
        <v>1</v>
      </c>
      <c r="D16" s="7"/>
      <c r="E16" s="7"/>
      <c r="F16" s="7"/>
      <c r="G16" s="7"/>
      <c r="H16" s="7"/>
      <c r="I16" s="7"/>
      <c r="J16" s="8"/>
    </row>
    <row r="17" spans="1:10" s="2" customFormat="1" ht="19.5" customHeight="1">
      <c r="A17" s="191"/>
      <c r="B17" s="192"/>
      <c r="C17" s="9" t="s">
        <v>2</v>
      </c>
      <c r="D17" s="10"/>
      <c r="E17" s="10"/>
      <c r="F17" s="10"/>
      <c r="G17" s="10"/>
      <c r="H17" s="10"/>
      <c r="I17" s="10"/>
      <c r="J17" s="11"/>
    </row>
    <row r="18" spans="1:10" s="2" customFormat="1" ht="19.5" customHeight="1">
      <c r="A18" s="191"/>
      <c r="B18" s="192"/>
      <c r="C18" s="9" t="s">
        <v>3</v>
      </c>
      <c r="D18" s="10"/>
      <c r="E18" s="10"/>
      <c r="F18" s="10"/>
      <c r="G18" s="10"/>
      <c r="H18" s="10"/>
      <c r="I18" s="10"/>
      <c r="J18" s="11"/>
    </row>
    <row r="19" spans="1:10" s="2" customFormat="1" ht="19.5" customHeight="1">
      <c r="A19" s="193"/>
      <c r="B19" s="194"/>
      <c r="C19" s="12"/>
      <c r="D19" s="13"/>
      <c r="E19" s="13"/>
      <c r="F19" s="13"/>
      <c r="G19" s="13"/>
      <c r="H19" s="13"/>
      <c r="I19" s="13"/>
      <c r="J19" s="14"/>
    </row>
    <row r="20" spans="1:10" s="2" customFormat="1" ht="19.5" customHeight="1">
      <c r="A20" s="189" t="s">
        <v>4</v>
      </c>
      <c r="B20" s="190"/>
      <c r="C20" s="201"/>
      <c r="D20" s="202"/>
      <c r="E20" s="202"/>
      <c r="F20" s="202"/>
      <c r="G20" s="202"/>
      <c r="H20" s="202"/>
      <c r="I20" s="202"/>
      <c r="J20" s="203"/>
    </row>
    <row r="21" spans="1:10" s="2" customFormat="1" ht="19.5" customHeight="1">
      <c r="A21" s="191"/>
      <c r="B21" s="192"/>
      <c r="C21" s="204"/>
      <c r="D21" s="205"/>
      <c r="E21" s="205"/>
      <c r="F21" s="205"/>
      <c r="G21" s="205"/>
      <c r="H21" s="205"/>
      <c r="I21" s="205"/>
      <c r="J21" s="206"/>
    </row>
    <row r="22" spans="1:10" s="2" customFormat="1" ht="19.5" customHeight="1">
      <c r="A22" s="191"/>
      <c r="B22" s="192"/>
      <c r="C22" s="204"/>
      <c r="D22" s="205"/>
      <c r="E22" s="205"/>
      <c r="F22" s="205"/>
      <c r="G22" s="205"/>
      <c r="H22" s="205"/>
      <c r="I22" s="205"/>
      <c r="J22" s="206"/>
    </row>
    <row r="23" spans="1:10" s="2" customFormat="1" ht="19.5" customHeight="1">
      <c r="A23" s="191"/>
      <c r="B23" s="192"/>
      <c r="C23" s="204"/>
      <c r="D23" s="205"/>
      <c r="E23" s="205"/>
      <c r="F23" s="205"/>
      <c r="G23" s="205"/>
      <c r="H23" s="205"/>
      <c r="I23" s="205"/>
      <c r="J23" s="206"/>
    </row>
    <row r="24" spans="1:10" s="2" customFormat="1" ht="36.75" customHeight="1" thickBot="1">
      <c r="A24" s="210"/>
      <c r="B24" s="211"/>
      <c r="C24" s="207"/>
      <c r="D24" s="208"/>
      <c r="E24" s="208"/>
      <c r="F24" s="208"/>
      <c r="G24" s="208"/>
      <c r="H24" s="208"/>
      <c r="I24" s="208"/>
      <c r="J24" s="209"/>
    </row>
    <row r="25" spans="1:10" s="2" customFormat="1" ht="15" customHeight="1">
      <c r="A25" s="15"/>
      <c r="B25" s="15"/>
      <c r="C25" s="16"/>
      <c r="D25" s="16"/>
      <c r="E25" s="16"/>
      <c r="F25" s="16"/>
      <c r="G25" s="16"/>
      <c r="H25" s="16"/>
      <c r="I25" s="16"/>
      <c r="J25" s="16"/>
    </row>
    <row r="26" spans="1:10" s="2" customFormat="1" ht="19.5" customHeight="1" thickBot="1">
      <c r="A26" s="17" t="s">
        <v>149</v>
      </c>
      <c r="B26" s="18"/>
      <c r="C26" s="10"/>
      <c r="D26" s="10"/>
      <c r="E26" s="10"/>
      <c r="F26" s="10"/>
      <c r="G26" s="10"/>
      <c r="H26" s="10"/>
      <c r="I26" s="10"/>
      <c r="J26" s="10"/>
    </row>
    <row r="27" spans="1:10" s="2" customFormat="1" ht="19.5" customHeight="1">
      <c r="A27" s="218" t="s">
        <v>5</v>
      </c>
      <c r="B27" s="219"/>
      <c r="C27" s="235" t="s">
        <v>6</v>
      </c>
      <c r="D27" s="236"/>
      <c r="E27" s="236"/>
      <c r="F27" s="236"/>
      <c r="G27" s="236"/>
      <c r="H27" s="19" t="s">
        <v>11</v>
      </c>
      <c r="I27" s="19"/>
      <c r="J27" s="20" t="s">
        <v>12</v>
      </c>
    </row>
    <row r="28" spans="1:10" s="2" customFormat="1" ht="19.5" customHeight="1">
      <c r="A28" s="191"/>
      <c r="B28" s="192"/>
      <c r="C28" s="186" t="s">
        <v>7</v>
      </c>
      <c r="D28" s="187"/>
      <c r="E28" s="187"/>
      <c r="F28" s="187"/>
      <c r="G28" s="187"/>
      <c r="H28" s="21" t="s">
        <v>11</v>
      </c>
      <c r="I28" s="21"/>
      <c r="J28" s="22" t="s">
        <v>12</v>
      </c>
    </row>
    <row r="29" spans="1:10" s="2" customFormat="1" ht="19.5" customHeight="1">
      <c r="A29" s="191"/>
      <c r="B29" s="192"/>
      <c r="C29" s="186" t="s">
        <v>8</v>
      </c>
      <c r="D29" s="187"/>
      <c r="E29" s="187"/>
      <c r="F29" s="187"/>
      <c r="G29" s="187"/>
      <c r="H29" s="21" t="s">
        <v>11</v>
      </c>
      <c r="I29" s="21"/>
      <c r="J29" s="22" t="s">
        <v>12</v>
      </c>
    </row>
    <row r="30" spans="1:10" s="2" customFormat="1" ht="19.5" customHeight="1">
      <c r="A30" s="191"/>
      <c r="B30" s="192"/>
      <c r="C30" s="186" t="s">
        <v>9</v>
      </c>
      <c r="D30" s="187"/>
      <c r="E30" s="187"/>
      <c r="F30" s="187"/>
      <c r="G30" s="187"/>
      <c r="H30" s="21" t="s">
        <v>11</v>
      </c>
      <c r="I30" s="21"/>
      <c r="J30" s="22" t="s">
        <v>12</v>
      </c>
    </row>
    <row r="31" spans="1:10" s="2" customFormat="1" ht="19.5" customHeight="1">
      <c r="A31" s="193"/>
      <c r="B31" s="194"/>
      <c r="C31" s="237" t="s">
        <v>10</v>
      </c>
      <c r="D31" s="238"/>
      <c r="E31" s="238"/>
      <c r="F31" s="238"/>
      <c r="G31" s="238"/>
      <c r="H31" s="23" t="s">
        <v>11</v>
      </c>
      <c r="I31" s="23"/>
      <c r="J31" s="24" t="s">
        <v>12</v>
      </c>
    </row>
    <row r="32" spans="1:10" s="2" customFormat="1" ht="19.5" customHeight="1">
      <c r="A32" s="189" t="s">
        <v>13</v>
      </c>
      <c r="B32" s="190"/>
      <c r="C32" s="201"/>
      <c r="D32" s="202"/>
      <c r="E32" s="202"/>
      <c r="F32" s="202"/>
      <c r="G32" s="202"/>
      <c r="H32" s="202"/>
      <c r="I32" s="202"/>
      <c r="J32" s="203"/>
    </row>
    <row r="33" spans="1:10" s="2" customFormat="1" ht="19.5" customHeight="1">
      <c r="A33" s="191"/>
      <c r="B33" s="192"/>
      <c r="C33" s="204"/>
      <c r="D33" s="205"/>
      <c r="E33" s="205"/>
      <c r="F33" s="205"/>
      <c r="G33" s="205"/>
      <c r="H33" s="205"/>
      <c r="I33" s="205"/>
      <c r="J33" s="206"/>
    </row>
    <row r="34" spans="1:10" s="2" customFormat="1" ht="19.5" customHeight="1">
      <c r="A34" s="191"/>
      <c r="B34" s="192"/>
      <c r="C34" s="204"/>
      <c r="D34" s="205"/>
      <c r="E34" s="205"/>
      <c r="F34" s="205"/>
      <c r="G34" s="205"/>
      <c r="H34" s="205"/>
      <c r="I34" s="205"/>
      <c r="J34" s="206"/>
    </row>
    <row r="35" spans="1:10" s="2" customFormat="1" ht="19.5" customHeight="1">
      <c r="A35" s="191"/>
      <c r="B35" s="192"/>
      <c r="C35" s="204"/>
      <c r="D35" s="205"/>
      <c r="E35" s="205"/>
      <c r="F35" s="205"/>
      <c r="G35" s="205"/>
      <c r="H35" s="205"/>
      <c r="I35" s="205"/>
      <c r="J35" s="206"/>
    </row>
    <row r="36" spans="1:10" s="2" customFormat="1" ht="51" customHeight="1" thickBot="1">
      <c r="A36" s="210"/>
      <c r="B36" s="211"/>
      <c r="C36" s="207"/>
      <c r="D36" s="208"/>
      <c r="E36" s="208"/>
      <c r="F36" s="208"/>
      <c r="G36" s="208"/>
      <c r="H36" s="208"/>
      <c r="I36" s="208"/>
      <c r="J36" s="209"/>
    </row>
    <row r="37" spans="1:10" s="2" customFormat="1" ht="19.5" customHeight="1">
      <c r="A37" s="15"/>
      <c r="B37" s="15"/>
      <c r="C37" s="16"/>
      <c r="D37" s="16"/>
      <c r="E37" s="16"/>
      <c r="F37" s="16"/>
      <c r="G37" s="16"/>
      <c r="H37" s="16"/>
      <c r="I37" s="16"/>
      <c r="J37" s="16"/>
    </row>
    <row r="38" s="2" customFormat="1" ht="24" customHeight="1" thickBot="1">
      <c r="A38" s="5" t="s">
        <v>150</v>
      </c>
    </row>
    <row r="39" spans="1:10" s="2" customFormat="1" ht="24" customHeight="1">
      <c r="A39" s="26"/>
      <c r="B39" s="231" t="s">
        <v>17</v>
      </c>
      <c r="C39" s="221"/>
      <c r="D39" s="231" t="s">
        <v>18</v>
      </c>
      <c r="E39" s="221"/>
      <c r="F39" s="231" t="s">
        <v>19</v>
      </c>
      <c r="G39" s="221"/>
      <c r="H39" s="231" t="s">
        <v>20</v>
      </c>
      <c r="I39" s="250"/>
      <c r="J39" s="251"/>
    </row>
    <row r="40" spans="1:10" s="2" customFormat="1" ht="24" customHeight="1">
      <c r="A40" s="222" t="s">
        <v>16</v>
      </c>
      <c r="B40" s="195" t="s">
        <v>23</v>
      </c>
      <c r="C40" s="196"/>
      <c r="D40" s="195"/>
      <c r="E40" s="196"/>
      <c r="F40" s="27" t="s">
        <v>21</v>
      </c>
      <c r="G40" s="28" t="s">
        <v>22</v>
      </c>
      <c r="H40" s="232"/>
      <c r="I40" s="233"/>
      <c r="J40" s="234"/>
    </row>
    <row r="41" spans="1:10" s="2" customFormat="1" ht="24" customHeight="1">
      <c r="A41" s="223"/>
      <c r="B41" s="197" t="s">
        <v>24</v>
      </c>
      <c r="C41" s="198"/>
      <c r="D41" s="197"/>
      <c r="E41" s="198"/>
      <c r="F41" s="29" t="s">
        <v>21</v>
      </c>
      <c r="G41" s="30" t="s">
        <v>22</v>
      </c>
      <c r="H41" s="31"/>
      <c r="I41" s="32"/>
      <c r="J41" s="33"/>
    </row>
    <row r="42" spans="1:10" s="2" customFormat="1" ht="24" customHeight="1">
      <c r="A42" s="223"/>
      <c r="B42" s="197" t="s">
        <v>25</v>
      </c>
      <c r="C42" s="198"/>
      <c r="D42" s="197"/>
      <c r="E42" s="198"/>
      <c r="F42" s="29" t="s">
        <v>21</v>
      </c>
      <c r="G42" s="30" t="s">
        <v>22</v>
      </c>
      <c r="H42" s="31"/>
      <c r="I42" s="32"/>
      <c r="J42" s="33"/>
    </row>
    <row r="43" spans="1:10" s="2" customFormat="1" ht="24" customHeight="1">
      <c r="A43" s="223"/>
      <c r="B43" s="197" t="s">
        <v>26</v>
      </c>
      <c r="C43" s="198"/>
      <c r="D43" s="197"/>
      <c r="E43" s="198"/>
      <c r="F43" s="29" t="s">
        <v>21</v>
      </c>
      <c r="G43" s="30" t="s">
        <v>22</v>
      </c>
      <c r="H43" s="186"/>
      <c r="I43" s="187"/>
      <c r="J43" s="188"/>
    </row>
    <row r="44" spans="1:10" s="2" customFormat="1" ht="24" customHeight="1">
      <c r="A44" s="224"/>
      <c r="B44" s="199" t="s">
        <v>27</v>
      </c>
      <c r="C44" s="200"/>
      <c r="D44" s="199"/>
      <c r="E44" s="200"/>
      <c r="F44" s="34" t="s">
        <v>21</v>
      </c>
      <c r="G44" s="35" t="s">
        <v>22</v>
      </c>
      <c r="H44" s="237"/>
      <c r="I44" s="238"/>
      <c r="J44" s="239"/>
    </row>
    <row r="45" spans="1:10" s="2" customFormat="1" ht="24" customHeight="1">
      <c r="A45" s="222" t="s">
        <v>28</v>
      </c>
      <c r="B45" s="195" t="s">
        <v>23</v>
      </c>
      <c r="C45" s="196"/>
      <c r="D45" s="195"/>
      <c r="E45" s="196"/>
      <c r="F45" s="27" t="s">
        <v>21</v>
      </c>
      <c r="G45" s="28" t="s">
        <v>29</v>
      </c>
      <c r="H45" s="232"/>
      <c r="I45" s="233"/>
      <c r="J45" s="234"/>
    </row>
    <row r="46" spans="1:10" s="2" customFormat="1" ht="24" customHeight="1">
      <c r="A46" s="223"/>
      <c r="B46" s="197" t="s">
        <v>24</v>
      </c>
      <c r="C46" s="198"/>
      <c r="D46" s="197"/>
      <c r="E46" s="198"/>
      <c r="F46" s="29" t="s">
        <v>21</v>
      </c>
      <c r="G46" s="30" t="s">
        <v>29</v>
      </c>
      <c r="H46" s="186"/>
      <c r="I46" s="187"/>
      <c r="J46" s="188"/>
    </row>
    <row r="47" spans="1:10" s="2" customFormat="1" ht="24" customHeight="1">
      <c r="A47" s="223"/>
      <c r="B47" s="197" t="s">
        <v>25</v>
      </c>
      <c r="C47" s="198"/>
      <c r="D47" s="197"/>
      <c r="E47" s="198"/>
      <c r="F47" s="29" t="s">
        <v>21</v>
      </c>
      <c r="G47" s="30" t="s">
        <v>29</v>
      </c>
      <c r="H47" s="186"/>
      <c r="I47" s="187"/>
      <c r="J47" s="188"/>
    </row>
    <row r="48" spans="1:10" s="2" customFormat="1" ht="24" customHeight="1">
      <c r="A48" s="223"/>
      <c r="B48" s="197" t="s">
        <v>26</v>
      </c>
      <c r="C48" s="198"/>
      <c r="D48" s="197"/>
      <c r="E48" s="198"/>
      <c r="F48" s="29" t="s">
        <v>21</v>
      </c>
      <c r="G48" s="30" t="s">
        <v>29</v>
      </c>
      <c r="H48" s="186"/>
      <c r="I48" s="187"/>
      <c r="J48" s="188"/>
    </row>
    <row r="49" spans="1:10" s="2" customFormat="1" ht="24" customHeight="1" thickBot="1">
      <c r="A49" s="279"/>
      <c r="B49" s="260" t="s">
        <v>27</v>
      </c>
      <c r="C49" s="261"/>
      <c r="D49" s="260"/>
      <c r="E49" s="261"/>
      <c r="F49" s="36" t="s">
        <v>21</v>
      </c>
      <c r="G49" s="37" t="s">
        <v>29</v>
      </c>
      <c r="H49" s="240"/>
      <c r="I49" s="241"/>
      <c r="J49" s="242"/>
    </row>
    <row r="50" spans="1:11" s="2" customFormat="1" ht="24" customHeight="1">
      <c r="A50" s="25"/>
      <c r="B50" s="10"/>
      <c r="C50" s="10"/>
      <c r="D50" s="10"/>
      <c r="E50" s="10"/>
      <c r="F50" s="10"/>
      <c r="G50" s="38"/>
      <c r="H50" s="38"/>
      <c r="I50" s="10"/>
      <c r="J50" s="10"/>
      <c r="K50" s="10"/>
    </row>
    <row r="51" spans="1:10" s="2" customFormat="1" ht="24" customHeight="1" thickBot="1">
      <c r="A51" s="5" t="s">
        <v>151</v>
      </c>
      <c r="I51" s="268" t="s">
        <v>143</v>
      </c>
      <c r="J51" s="268"/>
    </row>
    <row r="52" spans="1:10" s="2" customFormat="1" ht="24" customHeight="1" thickBot="1">
      <c r="A52" s="245" t="s">
        <v>30</v>
      </c>
      <c r="B52" s="278"/>
      <c r="C52" s="278"/>
      <c r="D52" s="246"/>
      <c r="E52" s="243" t="s">
        <v>31</v>
      </c>
      <c r="F52" s="244"/>
      <c r="G52" s="245" t="s">
        <v>32</v>
      </c>
      <c r="H52" s="246"/>
      <c r="I52" s="243" t="s">
        <v>31</v>
      </c>
      <c r="J52" s="244"/>
    </row>
    <row r="53" spans="1:10" s="2" customFormat="1" ht="24" customHeight="1">
      <c r="A53" s="172" t="s">
        <v>100</v>
      </c>
      <c r="B53" s="252" t="s">
        <v>163</v>
      </c>
      <c r="C53" s="253"/>
      <c r="D53" s="253"/>
      <c r="E53" s="253"/>
      <c r="F53" s="254"/>
      <c r="G53" s="39" t="s">
        <v>39</v>
      </c>
      <c r="H53" s="40"/>
      <c r="I53" s="269"/>
      <c r="J53" s="270"/>
    </row>
    <row r="54" spans="1:10" s="2" customFormat="1" ht="24" customHeight="1" thickBot="1">
      <c r="A54" s="173"/>
      <c r="B54" s="255"/>
      <c r="C54" s="256"/>
      <c r="D54" s="256"/>
      <c r="E54" s="256"/>
      <c r="F54" s="257"/>
      <c r="G54" s="280"/>
      <c r="H54" s="281"/>
      <c r="I54" s="271"/>
      <c r="J54" s="272"/>
    </row>
    <row r="55" spans="1:10" s="2" customFormat="1" ht="24" customHeight="1">
      <c r="A55" s="173"/>
      <c r="B55" s="143"/>
      <c r="C55" s="144"/>
      <c r="D55" s="145"/>
      <c r="E55" s="182"/>
      <c r="F55" s="183"/>
      <c r="G55" s="247" t="s">
        <v>144</v>
      </c>
      <c r="H55" s="248"/>
      <c r="I55" s="248"/>
      <c r="J55" s="249"/>
    </row>
    <row r="56" spans="1:10" s="2" customFormat="1" ht="24" customHeight="1">
      <c r="A56" s="173"/>
      <c r="B56" s="143"/>
      <c r="C56" s="144"/>
      <c r="D56" s="145"/>
      <c r="E56" s="182"/>
      <c r="F56" s="183"/>
      <c r="G56" s="181" t="s">
        <v>34</v>
      </c>
      <c r="H56" s="145"/>
      <c r="I56" s="163"/>
      <c r="J56" s="164"/>
    </row>
    <row r="57" spans="1:10" s="2" customFormat="1" ht="24" customHeight="1">
      <c r="A57" s="173"/>
      <c r="B57" s="143"/>
      <c r="C57" s="144"/>
      <c r="D57" s="145"/>
      <c r="E57" s="182"/>
      <c r="F57" s="183"/>
      <c r="G57" s="181" t="s">
        <v>34</v>
      </c>
      <c r="H57" s="145"/>
      <c r="I57" s="163"/>
      <c r="J57" s="164"/>
    </row>
    <row r="58" spans="1:10" s="2" customFormat="1" ht="24" customHeight="1">
      <c r="A58" s="173"/>
      <c r="B58" s="143"/>
      <c r="C58" s="144"/>
      <c r="D58" s="145"/>
      <c r="E58" s="182"/>
      <c r="F58" s="183"/>
      <c r="G58" s="181" t="s">
        <v>34</v>
      </c>
      <c r="H58" s="145"/>
      <c r="I58" s="163"/>
      <c r="J58" s="164"/>
    </row>
    <row r="59" spans="1:10" s="2" customFormat="1" ht="24" customHeight="1" thickBot="1">
      <c r="A59" s="173"/>
      <c r="B59" s="150"/>
      <c r="C59" s="151"/>
      <c r="D59" s="152"/>
      <c r="E59" s="276"/>
      <c r="F59" s="277"/>
      <c r="G59" s="181" t="s">
        <v>34</v>
      </c>
      <c r="H59" s="145"/>
      <c r="I59" s="274"/>
      <c r="J59" s="275"/>
    </row>
    <row r="60" spans="1:10" s="2" customFormat="1" ht="24" customHeight="1" thickBot="1" thickTop="1">
      <c r="A60" s="174"/>
      <c r="B60" s="146" t="s">
        <v>36</v>
      </c>
      <c r="C60" s="147"/>
      <c r="D60" s="148"/>
      <c r="E60" s="258">
        <f>SUM(E55:E59)</f>
        <v>0</v>
      </c>
      <c r="F60" s="259"/>
      <c r="G60" s="149" t="s">
        <v>142</v>
      </c>
      <c r="H60" s="148"/>
      <c r="I60" s="273">
        <f>I53+I54+I56+I57+I58+I59</f>
        <v>0</v>
      </c>
      <c r="J60" s="265"/>
    </row>
    <row r="61" spans="1:10" s="2" customFormat="1" ht="24" customHeight="1">
      <c r="A61" s="172" t="s">
        <v>35</v>
      </c>
      <c r="B61" s="175" t="s">
        <v>156</v>
      </c>
      <c r="C61" s="176"/>
      <c r="D61" s="176"/>
      <c r="E61" s="176"/>
      <c r="F61" s="177"/>
      <c r="G61" s="157" t="s">
        <v>145</v>
      </c>
      <c r="H61" s="158"/>
      <c r="I61" s="158"/>
      <c r="J61" s="159"/>
    </row>
    <row r="62" spans="1:10" s="2" customFormat="1" ht="24" customHeight="1">
      <c r="A62" s="173"/>
      <c r="B62" s="178"/>
      <c r="C62" s="179"/>
      <c r="D62" s="179"/>
      <c r="E62" s="179"/>
      <c r="F62" s="180"/>
      <c r="G62" s="160"/>
      <c r="H62" s="161"/>
      <c r="I62" s="161"/>
      <c r="J62" s="162"/>
    </row>
    <row r="63" spans="1:10" s="2" customFormat="1" ht="24" customHeight="1">
      <c r="A63" s="173"/>
      <c r="B63" s="143"/>
      <c r="C63" s="144"/>
      <c r="D63" s="145"/>
      <c r="E63" s="165"/>
      <c r="F63" s="166"/>
      <c r="G63" s="42" t="s">
        <v>34</v>
      </c>
      <c r="H63" s="43"/>
      <c r="I63" s="163"/>
      <c r="J63" s="164"/>
    </row>
    <row r="64" spans="1:10" s="2" customFormat="1" ht="24" customHeight="1">
      <c r="A64" s="173"/>
      <c r="B64" s="143"/>
      <c r="C64" s="144"/>
      <c r="D64" s="145"/>
      <c r="E64" s="165"/>
      <c r="F64" s="166"/>
      <c r="G64" s="42" t="s">
        <v>34</v>
      </c>
      <c r="H64" s="43"/>
      <c r="I64" s="163"/>
      <c r="J64" s="164"/>
    </row>
    <row r="65" spans="1:10" s="2" customFormat="1" ht="24" customHeight="1">
      <c r="A65" s="173"/>
      <c r="B65" s="143"/>
      <c r="C65" s="144"/>
      <c r="D65" s="145"/>
      <c r="E65" s="165"/>
      <c r="F65" s="166"/>
      <c r="G65" s="42" t="s">
        <v>34</v>
      </c>
      <c r="H65" s="43"/>
      <c r="I65" s="163"/>
      <c r="J65" s="164"/>
    </row>
    <row r="66" spans="1:10" s="2" customFormat="1" ht="24" customHeight="1">
      <c r="A66" s="173"/>
      <c r="B66" s="143"/>
      <c r="C66" s="144"/>
      <c r="D66" s="145"/>
      <c r="E66" s="165"/>
      <c r="F66" s="166"/>
      <c r="G66" s="42" t="s">
        <v>34</v>
      </c>
      <c r="H66" s="43"/>
      <c r="I66" s="163"/>
      <c r="J66" s="164"/>
    </row>
    <row r="67" spans="1:10" s="2" customFormat="1" ht="24" customHeight="1" thickBot="1">
      <c r="A67" s="173"/>
      <c r="B67" s="150"/>
      <c r="C67" s="151"/>
      <c r="D67" s="152"/>
      <c r="E67" s="153"/>
      <c r="F67" s="154"/>
      <c r="G67" s="44" t="s">
        <v>34</v>
      </c>
      <c r="H67" s="45"/>
      <c r="I67" s="274"/>
      <c r="J67" s="275"/>
    </row>
    <row r="68" spans="1:10" s="2" customFormat="1" ht="24" customHeight="1" thickBot="1" thickTop="1">
      <c r="A68" s="174"/>
      <c r="B68" s="146" t="s">
        <v>37</v>
      </c>
      <c r="C68" s="147"/>
      <c r="D68" s="148"/>
      <c r="E68" s="155">
        <f>SUM(E63:E67)</f>
        <v>0</v>
      </c>
      <c r="F68" s="156"/>
      <c r="G68" s="149" t="s">
        <v>40</v>
      </c>
      <c r="H68" s="148"/>
      <c r="I68" s="264">
        <f>SUM(I64:I67)</f>
        <v>0</v>
      </c>
      <c r="J68" s="265"/>
    </row>
    <row r="69" spans="1:10" s="2" customFormat="1" ht="24" customHeight="1" thickBot="1">
      <c r="A69" s="169" t="s">
        <v>38</v>
      </c>
      <c r="B69" s="170"/>
      <c r="C69" s="170"/>
      <c r="D69" s="171"/>
      <c r="E69" s="167">
        <f>E60+E68</f>
        <v>0</v>
      </c>
      <c r="F69" s="168"/>
      <c r="G69" s="266" t="s">
        <v>102</v>
      </c>
      <c r="H69" s="267"/>
      <c r="I69" s="262">
        <f>I60+I68</f>
        <v>0</v>
      </c>
      <c r="J69" s="263"/>
    </row>
    <row r="70" s="2" customFormat="1" ht="19.5" customHeight="1"/>
    <row r="71" s="2" customFormat="1" ht="19.5" customHeight="1"/>
    <row r="72" s="2" customFormat="1" ht="24" customHeight="1">
      <c r="A72" s="5" t="s">
        <v>162</v>
      </c>
    </row>
    <row r="73" s="2" customFormat="1" ht="24" customHeight="1">
      <c r="A73" s="2" t="s">
        <v>41</v>
      </c>
    </row>
    <row r="74" spans="1:8" s="2" customFormat="1" ht="24" customHeight="1">
      <c r="A74" s="2" t="s">
        <v>42</v>
      </c>
      <c r="H74" s="46" t="s">
        <v>33</v>
      </c>
    </row>
    <row r="75" spans="1:8" s="2" customFormat="1" ht="24" customHeight="1">
      <c r="A75" s="47" t="s">
        <v>45</v>
      </c>
      <c r="B75" s="48" t="s">
        <v>43</v>
      </c>
      <c r="C75" s="48" t="s">
        <v>43</v>
      </c>
      <c r="D75" s="48" t="s">
        <v>43</v>
      </c>
      <c r="E75" s="48" t="s">
        <v>43</v>
      </c>
      <c r="F75" s="48" t="s">
        <v>43</v>
      </c>
      <c r="G75" s="48" t="s">
        <v>43</v>
      </c>
      <c r="H75" s="4" t="s">
        <v>44</v>
      </c>
    </row>
    <row r="76" spans="1:8" s="2" customFormat="1" ht="24" customHeight="1">
      <c r="A76" s="4" t="s">
        <v>46</v>
      </c>
      <c r="B76" s="49"/>
      <c r="C76" s="49"/>
      <c r="D76" s="49"/>
      <c r="E76" s="49"/>
      <c r="F76" s="49"/>
      <c r="G76" s="49"/>
      <c r="H76" s="49">
        <f>SUM(B76:G76)</f>
        <v>0</v>
      </c>
    </row>
    <row r="77" spans="1:8" s="2" customFormat="1" ht="24" customHeight="1">
      <c r="A77" s="4" t="s">
        <v>66</v>
      </c>
      <c r="B77" s="49"/>
      <c r="C77" s="49"/>
      <c r="D77" s="49"/>
      <c r="E77" s="49"/>
      <c r="F77" s="49"/>
      <c r="G77" s="49"/>
      <c r="H77" s="49">
        <f>SUM(B77:G77)</f>
        <v>0</v>
      </c>
    </row>
    <row r="78" spans="1:8" s="2" customFormat="1" ht="24" customHeight="1">
      <c r="A78" s="50" t="s">
        <v>50</v>
      </c>
      <c r="B78" s="49">
        <f aca="true" t="shared" si="0" ref="B78:H78">B76-B77</f>
        <v>0</v>
      </c>
      <c r="C78" s="49">
        <f t="shared" si="0"/>
        <v>0</v>
      </c>
      <c r="D78" s="49">
        <f t="shared" si="0"/>
        <v>0</v>
      </c>
      <c r="E78" s="49">
        <f t="shared" si="0"/>
        <v>0</v>
      </c>
      <c r="F78" s="49">
        <f t="shared" si="0"/>
        <v>0</v>
      </c>
      <c r="G78" s="49">
        <f t="shared" si="0"/>
        <v>0</v>
      </c>
      <c r="H78" s="49">
        <f t="shared" si="0"/>
        <v>0</v>
      </c>
    </row>
    <row r="79" s="2" customFormat="1" ht="24" customHeight="1"/>
    <row r="80" spans="1:9" s="2" customFormat="1" ht="24" customHeight="1">
      <c r="A80" s="47" t="s">
        <v>45</v>
      </c>
      <c r="B80" s="48" t="s">
        <v>43</v>
      </c>
      <c r="C80" s="48" t="s">
        <v>43</v>
      </c>
      <c r="D80" s="48" t="s">
        <v>43</v>
      </c>
      <c r="E80" s="48" t="s">
        <v>43</v>
      </c>
      <c r="F80" s="48" t="s">
        <v>43</v>
      </c>
      <c r="G80" s="48" t="s">
        <v>43</v>
      </c>
      <c r="H80" s="4" t="s">
        <v>44</v>
      </c>
      <c r="I80" s="4" t="s">
        <v>47</v>
      </c>
    </row>
    <row r="81" spans="1:9" s="2" customFormat="1" ht="24" customHeight="1">
      <c r="A81" s="4" t="s">
        <v>46</v>
      </c>
      <c r="B81" s="49"/>
      <c r="C81" s="49"/>
      <c r="D81" s="49"/>
      <c r="E81" s="49"/>
      <c r="F81" s="49"/>
      <c r="G81" s="49">
        <v>0</v>
      </c>
      <c r="H81" s="49">
        <f>SUM(B81:G81)</f>
        <v>0</v>
      </c>
      <c r="I81" s="49">
        <f>H76+H81</f>
        <v>0</v>
      </c>
    </row>
    <row r="82" spans="1:9" s="2" customFormat="1" ht="24" customHeight="1">
      <c r="A82" s="4" t="s">
        <v>66</v>
      </c>
      <c r="B82" s="49"/>
      <c r="C82" s="49"/>
      <c r="D82" s="49"/>
      <c r="E82" s="49"/>
      <c r="F82" s="49"/>
      <c r="G82" s="49">
        <v>0</v>
      </c>
      <c r="H82" s="49">
        <f>SUM(B82:G82)</f>
        <v>0</v>
      </c>
      <c r="I82" s="49">
        <f>H77+H82</f>
        <v>0</v>
      </c>
    </row>
    <row r="83" spans="1:9" s="2" customFormat="1" ht="24" customHeight="1">
      <c r="A83" s="50" t="s">
        <v>50</v>
      </c>
      <c r="B83" s="49">
        <f>B81-B82</f>
        <v>0</v>
      </c>
      <c r="C83" s="49">
        <f aca="true" t="shared" si="1" ref="C83:H83">C81-C82</f>
        <v>0</v>
      </c>
      <c r="D83" s="49">
        <f t="shared" si="1"/>
        <v>0</v>
      </c>
      <c r="E83" s="49">
        <f t="shared" si="1"/>
        <v>0</v>
      </c>
      <c r="F83" s="49">
        <f t="shared" si="1"/>
        <v>0</v>
      </c>
      <c r="G83" s="49">
        <f t="shared" si="1"/>
        <v>0</v>
      </c>
      <c r="H83" s="49">
        <f t="shared" si="1"/>
        <v>0</v>
      </c>
      <c r="I83" s="49">
        <f>I81-I82</f>
        <v>0</v>
      </c>
    </row>
    <row r="84" s="2" customFormat="1" ht="24" customHeight="1">
      <c r="A84" s="2" t="s">
        <v>64</v>
      </c>
    </row>
    <row r="85" spans="1:9" s="2" customFormat="1" ht="24" customHeight="1">
      <c r="A85" s="79" t="s">
        <v>46</v>
      </c>
      <c r="B85" s="51" t="s">
        <v>65</v>
      </c>
      <c r="C85" s="7"/>
      <c r="D85" s="7"/>
      <c r="E85" s="7"/>
      <c r="F85" s="7"/>
      <c r="G85" s="7"/>
      <c r="H85" s="7"/>
      <c r="I85" s="52"/>
    </row>
    <row r="86" spans="1:9" s="2" customFormat="1" ht="24" customHeight="1">
      <c r="A86" s="71"/>
      <c r="B86" s="80"/>
      <c r="C86" s="81"/>
      <c r="D86" s="81"/>
      <c r="E86" s="81"/>
      <c r="F86" s="81"/>
      <c r="G86" s="81"/>
      <c r="H86" s="81"/>
      <c r="I86" s="82"/>
    </row>
    <row r="87" spans="1:9" s="2" customFormat="1" ht="24" customHeight="1">
      <c r="A87" s="83"/>
      <c r="B87" s="84"/>
      <c r="C87" s="85"/>
      <c r="D87" s="85"/>
      <c r="E87" s="85"/>
      <c r="F87" s="85"/>
      <c r="G87" s="85"/>
      <c r="H87" s="85"/>
      <c r="I87" s="86"/>
    </row>
    <row r="88" spans="1:9" s="2" customFormat="1" ht="24" customHeight="1">
      <c r="A88" s="79" t="s">
        <v>67</v>
      </c>
      <c r="B88" s="51" t="s">
        <v>68</v>
      </c>
      <c r="C88" s="7"/>
      <c r="D88" s="7"/>
      <c r="E88" s="7"/>
      <c r="F88" s="7"/>
      <c r="G88" s="7"/>
      <c r="H88" s="7"/>
      <c r="I88" s="52"/>
    </row>
    <row r="89" spans="1:9" s="2" customFormat="1" ht="24" customHeight="1">
      <c r="A89" s="71"/>
      <c r="B89" s="80"/>
      <c r="C89" s="81"/>
      <c r="D89" s="81"/>
      <c r="E89" s="81"/>
      <c r="F89" s="81"/>
      <c r="G89" s="81"/>
      <c r="H89" s="81"/>
      <c r="I89" s="82"/>
    </row>
    <row r="90" spans="1:9" s="2" customFormat="1" ht="24" customHeight="1">
      <c r="A90" s="83"/>
      <c r="B90" s="84"/>
      <c r="C90" s="85"/>
      <c r="D90" s="85"/>
      <c r="E90" s="85"/>
      <c r="F90" s="85"/>
      <c r="G90" s="85"/>
      <c r="H90" s="85"/>
      <c r="I90" s="86"/>
    </row>
    <row r="91" spans="1:8" s="2" customFormat="1" ht="24" customHeight="1" thickBot="1">
      <c r="A91" s="2" t="s">
        <v>56</v>
      </c>
      <c r="H91" s="46" t="s">
        <v>33</v>
      </c>
    </row>
    <row r="92" spans="1:8" s="2" customFormat="1" ht="24" customHeight="1">
      <c r="A92" s="87" t="s">
        <v>48</v>
      </c>
      <c r="B92" s="88"/>
      <c r="C92" s="89"/>
      <c r="D92" s="53" t="s">
        <v>42</v>
      </c>
      <c r="E92" s="53" t="s">
        <v>52</v>
      </c>
      <c r="F92" s="53" t="s">
        <v>53</v>
      </c>
      <c r="G92" s="53" t="s">
        <v>54</v>
      </c>
      <c r="H92" s="54" t="s">
        <v>55</v>
      </c>
    </row>
    <row r="93" spans="1:8" s="2" customFormat="1" ht="24" customHeight="1" thickBot="1">
      <c r="A93" s="90"/>
      <c r="B93" s="91"/>
      <c r="C93" s="92"/>
      <c r="D93" s="98" t="s">
        <v>51</v>
      </c>
      <c r="E93" s="98" t="s">
        <v>51</v>
      </c>
      <c r="F93" s="98" t="s">
        <v>51</v>
      </c>
      <c r="G93" s="98" t="s">
        <v>51</v>
      </c>
      <c r="H93" s="99" t="s">
        <v>51</v>
      </c>
    </row>
    <row r="94" spans="1:8" s="2" customFormat="1" ht="24" customHeight="1" thickTop="1">
      <c r="A94" s="55"/>
      <c r="B94" s="93" t="s">
        <v>46</v>
      </c>
      <c r="C94" s="93"/>
      <c r="D94" s="56"/>
      <c r="E94" s="56"/>
      <c r="F94" s="56"/>
      <c r="G94" s="56"/>
      <c r="H94" s="57"/>
    </row>
    <row r="95" spans="1:8" s="2" customFormat="1" ht="24" customHeight="1">
      <c r="A95" s="55"/>
      <c r="B95" s="94" t="s">
        <v>49</v>
      </c>
      <c r="C95" s="94"/>
      <c r="D95" s="49"/>
      <c r="E95" s="49"/>
      <c r="F95" s="49"/>
      <c r="G95" s="49"/>
      <c r="H95" s="58"/>
    </row>
    <row r="96" spans="1:9" s="2" customFormat="1" ht="24" customHeight="1" thickBot="1">
      <c r="A96" s="114" t="s">
        <v>61</v>
      </c>
      <c r="B96" s="95"/>
      <c r="C96" s="96"/>
      <c r="D96" s="59">
        <f>D94-D95</f>
        <v>0</v>
      </c>
      <c r="E96" s="59">
        <f>E94-E95</f>
        <v>0</v>
      </c>
      <c r="F96" s="59">
        <f>F94-F95</f>
        <v>0</v>
      </c>
      <c r="G96" s="59">
        <f>G94-G95</f>
        <v>0</v>
      </c>
      <c r="H96" s="100">
        <f>H94-H95</f>
        <v>0</v>
      </c>
      <c r="I96" s="55"/>
    </row>
    <row r="97" spans="1:8" s="2" customFormat="1" ht="24" customHeight="1" thickTop="1">
      <c r="A97" s="55"/>
      <c r="B97" s="12" t="s">
        <v>57</v>
      </c>
      <c r="C97" s="60"/>
      <c r="D97" s="56"/>
      <c r="E97" s="56"/>
      <c r="F97" s="56"/>
      <c r="G97" s="56"/>
      <c r="H97" s="57"/>
    </row>
    <row r="98" spans="1:8" s="2" customFormat="1" ht="24" customHeight="1">
      <c r="A98" s="55"/>
      <c r="B98" s="61" t="s">
        <v>58</v>
      </c>
      <c r="C98" s="62"/>
      <c r="D98" s="49"/>
      <c r="E98" s="49"/>
      <c r="F98" s="49"/>
      <c r="G98" s="49"/>
      <c r="H98" s="58"/>
    </row>
    <row r="99" spans="1:8" s="2" customFormat="1" ht="24" customHeight="1">
      <c r="A99" s="55"/>
      <c r="B99" s="61" t="s">
        <v>60</v>
      </c>
      <c r="C99" s="62"/>
      <c r="D99" s="49"/>
      <c r="E99" s="49"/>
      <c r="F99" s="49"/>
      <c r="G99" s="49"/>
      <c r="H99" s="58"/>
    </row>
    <row r="100" spans="1:8" s="2" customFormat="1" ht="24" customHeight="1">
      <c r="A100" s="55"/>
      <c r="B100" s="61" t="s">
        <v>140</v>
      </c>
      <c r="C100" s="62"/>
      <c r="D100" s="49"/>
      <c r="E100" s="49"/>
      <c r="F100" s="49"/>
      <c r="G100" s="49"/>
      <c r="H100" s="58"/>
    </row>
    <row r="101" spans="1:8" s="2" customFormat="1" ht="24" customHeight="1">
      <c r="A101" s="55"/>
      <c r="B101" s="61" t="s">
        <v>59</v>
      </c>
      <c r="C101" s="62"/>
      <c r="D101" s="49"/>
      <c r="E101" s="49"/>
      <c r="F101" s="49"/>
      <c r="G101" s="49"/>
      <c r="H101" s="58"/>
    </row>
    <row r="102" spans="1:8" s="2" customFormat="1" ht="24" customHeight="1">
      <c r="A102" s="55"/>
      <c r="B102" s="61" t="s">
        <v>99</v>
      </c>
      <c r="C102" s="62"/>
      <c r="D102" s="49"/>
      <c r="E102" s="49"/>
      <c r="F102" s="49"/>
      <c r="G102" s="49"/>
      <c r="H102" s="58"/>
    </row>
    <row r="103" spans="1:8" s="2" customFormat="1" ht="24" customHeight="1">
      <c r="A103" s="55"/>
      <c r="B103" s="61" t="s">
        <v>98</v>
      </c>
      <c r="C103" s="62"/>
      <c r="D103" s="49"/>
      <c r="E103" s="49"/>
      <c r="F103" s="49"/>
      <c r="G103" s="49"/>
      <c r="H103" s="58"/>
    </row>
    <row r="104" spans="1:8" s="2" customFormat="1" ht="24" customHeight="1" thickBot="1">
      <c r="A104" s="114" t="s">
        <v>62</v>
      </c>
      <c r="B104" s="95"/>
      <c r="C104" s="96"/>
      <c r="D104" s="59">
        <f>SUM(D97:D103)</f>
        <v>0</v>
      </c>
      <c r="E104" s="59">
        <f>SUM(E97:E103)</f>
        <v>0</v>
      </c>
      <c r="F104" s="59">
        <f>SUM(F97:F103)</f>
        <v>0</v>
      </c>
      <c r="G104" s="59">
        <f>SUM(G97:G103)</f>
        <v>0</v>
      </c>
      <c r="H104" s="63">
        <f>SUM(H97:H103)</f>
        <v>0</v>
      </c>
    </row>
    <row r="105" spans="1:8" s="2" customFormat="1" ht="24" customHeight="1" thickBot="1" thickTop="1">
      <c r="A105" s="115" t="s">
        <v>63</v>
      </c>
      <c r="B105" s="97"/>
      <c r="C105" s="41"/>
      <c r="D105" s="64">
        <f>D96-D104</f>
        <v>0</v>
      </c>
      <c r="E105" s="64">
        <f>E96-E104</f>
        <v>0</v>
      </c>
      <c r="F105" s="64">
        <f>F96-F104</f>
        <v>0</v>
      </c>
      <c r="G105" s="64">
        <f>G96-G104</f>
        <v>0</v>
      </c>
      <c r="H105" s="65">
        <f>H96-H104</f>
        <v>0</v>
      </c>
    </row>
    <row r="106" s="2" customFormat="1" ht="19.5" customHeight="1">
      <c r="A106" s="2" t="s">
        <v>152</v>
      </c>
    </row>
    <row r="107" s="2" customFormat="1" ht="19.5" customHeight="1" thickBot="1">
      <c r="A107" s="2" t="s">
        <v>154</v>
      </c>
    </row>
    <row r="108" spans="1:5" s="2" customFormat="1" ht="19.5" customHeight="1" thickBot="1">
      <c r="A108" s="66" t="s">
        <v>46</v>
      </c>
      <c r="B108" s="2" t="s">
        <v>45</v>
      </c>
      <c r="C108" s="67">
        <f>(D111+D112+D113)*0.001</f>
        <v>0</v>
      </c>
      <c r="D108" s="66" t="s">
        <v>69</v>
      </c>
      <c r="E108" s="117" t="s">
        <v>174</v>
      </c>
    </row>
    <row r="109" s="2" customFormat="1" ht="19.5" customHeight="1"/>
    <row r="110" spans="5:10" s="2" customFormat="1" ht="19.5" customHeight="1">
      <c r="E110" s="69"/>
      <c r="F110" s="69" t="s">
        <v>73</v>
      </c>
      <c r="G110" s="69"/>
      <c r="H110" s="69" t="s">
        <v>74</v>
      </c>
      <c r="I110" s="69"/>
      <c r="J110" s="69" t="s">
        <v>70</v>
      </c>
    </row>
    <row r="111" spans="3:10" s="2" customFormat="1" ht="19.5" customHeight="1">
      <c r="C111" s="116" t="s">
        <v>75</v>
      </c>
      <c r="D111" s="49">
        <f>F111*H111*J111</f>
        <v>0</v>
      </c>
      <c r="E111" s="70" t="s">
        <v>72</v>
      </c>
      <c r="F111" s="49"/>
      <c r="G111" s="71" t="s">
        <v>71</v>
      </c>
      <c r="H111" s="49"/>
      <c r="I111" s="71" t="s">
        <v>71</v>
      </c>
      <c r="J111" s="49"/>
    </row>
    <row r="112" spans="3:10" s="2" customFormat="1" ht="19.5" customHeight="1">
      <c r="C112" s="116" t="s">
        <v>76</v>
      </c>
      <c r="D112" s="49">
        <f>F112*H112*J112</f>
        <v>0</v>
      </c>
      <c r="E112" s="70" t="s">
        <v>72</v>
      </c>
      <c r="F112" s="49"/>
      <c r="G112" s="71" t="s">
        <v>71</v>
      </c>
      <c r="H112" s="49"/>
      <c r="I112" s="71" t="s">
        <v>71</v>
      </c>
      <c r="J112" s="49"/>
    </row>
    <row r="113" spans="3:10" s="2" customFormat="1" ht="19.5" customHeight="1">
      <c r="C113" s="116" t="s">
        <v>77</v>
      </c>
      <c r="D113" s="49">
        <f>F113*H113*J113</f>
        <v>0</v>
      </c>
      <c r="E113" s="70" t="s">
        <v>72</v>
      </c>
      <c r="F113" s="49"/>
      <c r="G113" s="71" t="s">
        <v>71</v>
      </c>
      <c r="H113" s="49"/>
      <c r="I113" s="71" t="s">
        <v>71</v>
      </c>
      <c r="J113" s="49"/>
    </row>
    <row r="114" s="2" customFormat="1" ht="19.5" customHeight="1">
      <c r="J114" s="72"/>
    </row>
    <row r="115" spans="1:5" s="2" customFormat="1" ht="19.5" customHeight="1">
      <c r="A115" s="66" t="s">
        <v>153</v>
      </c>
      <c r="D115" s="73"/>
      <c r="E115" s="2" t="s">
        <v>175</v>
      </c>
    </row>
    <row r="116" s="2" customFormat="1" ht="19.5" customHeight="1" thickBot="1"/>
    <row r="117" spans="1:5" s="2" customFormat="1" ht="19.5" customHeight="1" thickBot="1">
      <c r="A117" s="66" t="s">
        <v>50</v>
      </c>
      <c r="C117" s="74">
        <f>C108*(100-D115)/100</f>
        <v>0</v>
      </c>
      <c r="D117" s="66" t="s">
        <v>69</v>
      </c>
      <c r="E117" s="2" t="s">
        <v>78</v>
      </c>
    </row>
    <row r="118" s="2" customFormat="1" ht="19.5" customHeight="1" thickBot="1"/>
    <row r="119" spans="1:5" s="2" customFormat="1" ht="19.5" customHeight="1" thickBot="1">
      <c r="A119" s="66" t="s">
        <v>155</v>
      </c>
      <c r="C119" s="67">
        <f>D121+D127+D128+D132+D133+D143+D145</f>
        <v>0</v>
      </c>
      <c r="D119" s="66" t="s">
        <v>69</v>
      </c>
      <c r="E119" s="2" t="s">
        <v>131</v>
      </c>
    </row>
    <row r="120" spans="2:5" s="2" customFormat="1" ht="19.5" customHeight="1">
      <c r="B120" s="66"/>
      <c r="C120" s="66"/>
      <c r="D120" s="18"/>
      <c r="E120" s="66"/>
    </row>
    <row r="121" spans="2:6" s="2" customFormat="1" ht="19.5" customHeight="1">
      <c r="B121" s="2" t="s">
        <v>94</v>
      </c>
      <c r="D121" s="49"/>
      <c r="E121" s="2" t="s">
        <v>69</v>
      </c>
      <c r="F121" s="68" t="s">
        <v>83</v>
      </c>
    </row>
    <row r="122" spans="8:10" s="2" customFormat="1" ht="19.5" customHeight="1">
      <c r="H122" s="69" t="s">
        <v>79</v>
      </c>
      <c r="J122" s="69" t="s">
        <v>80</v>
      </c>
    </row>
    <row r="123" spans="4:10" s="2" customFormat="1" ht="19.5" customHeight="1">
      <c r="D123" s="68" t="s">
        <v>81</v>
      </c>
      <c r="E123" s="49">
        <f>H123*J123</f>
        <v>0</v>
      </c>
      <c r="F123" s="2" t="s">
        <v>69</v>
      </c>
      <c r="G123" s="70" t="s">
        <v>72</v>
      </c>
      <c r="H123" s="49"/>
      <c r="I123" s="71" t="s">
        <v>71</v>
      </c>
      <c r="J123" s="49"/>
    </row>
    <row r="124" spans="4:10" s="2" customFormat="1" ht="19.5" customHeight="1">
      <c r="D124" s="75"/>
      <c r="E124" s="76"/>
      <c r="F124" s="10"/>
      <c r="G124" s="25"/>
      <c r="H124" s="77" t="s">
        <v>96</v>
      </c>
      <c r="I124" s="25"/>
      <c r="J124" s="77" t="s">
        <v>97</v>
      </c>
    </row>
    <row r="125" spans="4:10" s="2" customFormat="1" ht="19.5" customHeight="1">
      <c r="D125" s="78" t="s">
        <v>82</v>
      </c>
      <c r="E125" s="49">
        <f>H125*J125</f>
        <v>0</v>
      </c>
      <c r="F125" s="2" t="s">
        <v>69</v>
      </c>
      <c r="G125" s="70" t="s">
        <v>72</v>
      </c>
      <c r="H125" s="49"/>
      <c r="I125" s="71" t="s">
        <v>71</v>
      </c>
      <c r="J125" s="49"/>
    </row>
    <row r="126" spans="4:10" s="2" customFormat="1" ht="19.5" customHeight="1">
      <c r="D126" s="78"/>
      <c r="E126" s="10"/>
      <c r="G126" s="70"/>
      <c r="H126" s="10"/>
      <c r="I126" s="25"/>
      <c r="J126" s="10"/>
    </row>
    <row r="127" spans="2:5" s="2" customFormat="1" ht="19.5" customHeight="1">
      <c r="B127" s="2" t="s">
        <v>95</v>
      </c>
      <c r="D127" s="49"/>
      <c r="E127" s="2" t="s">
        <v>69</v>
      </c>
    </row>
    <row r="128" spans="2:5" s="2" customFormat="1" ht="19.5" customHeight="1">
      <c r="B128" s="2" t="s">
        <v>176</v>
      </c>
      <c r="D128" s="49">
        <f>F129+F130+F131</f>
        <v>0</v>
      </c>
      <c r="E128" s="2" t="s">
        <v>69</v>
      </c>
    </row>
    <row r="129" spans="5:7" s="2" customFormat="1" ht="19.5" customHeight="1">
      <c r="E129" s="68" t="s">
        <v>84</v>
      </c>
      <c r="F129" s="49"/>
      <c r="G129" s="2" t="s">
        <v>69</v>
      </c>
    </row>
    <row r="130" spans="5:7" s="2" customFormat="1" ht="19.5" customHeight="1">
      <c r="E130" s="68" t="s">
        <v>85</v>
      </c>
      <c r="F130" s="49"/>
      <c r="G130" s="2" t="s">
        <v>69</v>
      </c>
    </row>
    <row r="131" spans="5:7" s="2" customFormat="1" ht="19.5" customHeight="1">
      <c r="E131" s="68" t="s">
        <v>86</v>
      </c>
      <c r="F131" s="49"/>
      <c r="G131" s="2" t="s">
        <v>69</v>
      </c>
    </row>
    <row r="132" spans="2:6" s="2" customFormat="1" ht="19.5" customHeight="1">
      <c r="B132" s="2" t="s">
        <v>139</v>
      </c>
      <c r="D132" s="49"/>
      <c r="E132" s="2" t="s">
        <v>69</v>
      </c>
      <c r="F132" s="7"/>
    </row>
    <row r="133" spans="2:6" s="2" customFormat="1" ht="19.5" customHeight="1">
      <c r="B133" s="2" t="s">
        <v>177</v>
      </c>
      <c r="D133" s="49">
        <f>F134+F135+F136+F137+F138+F139+F140+F141+F142</f>
        <v>0</v>
      </c>
      <c r="E133" s="2" t="s">
        <v>69</v>
      </c>
      <c r="F133" s="13"/>
    </row>
    <row r="134" spans="5:7" s="2" customFormat="1" ht="19.5" customHeight="1">
      <c r="E134" s="68" t="s">
        <v>87</v>
      </c>
      <c r="F134" s="49"/>
      <c r="G134" s="2" t="s">
        <v>69</v>
      </c>
    </row>
    <row r="135" spans="5:7" s="2" customFormat="1" ht="19.5" customHeight="1">
      <c r="E135" s="68" t="s">
        <v>88</v>
      </c>
      <c r="F135" s="49"/>
      <c r="G135" s="2" t="s">
        <v>69</v>
      </c>
    </row>
    <row r="136" spans="5:7" s="2" customFormat="1" ht="19.5" customHeight="1">
      <c r="E136" s="68" t="s">
        <v>89</v>
      </c>
      <c r="F136" s="49"/>
      <c r="G136" s="2" t="s">
        <v>69</v>
      </c>
    </row>
    <row r="137" spans="5:7" s="2" customFormat="1" ht="19.5" customHeight="1">
      <c r="E137" s="68" t="s">
        <v>90</v>
      </c>
      <c r="F137" s="49"/>
      <c r="G137" s="2" t="s">
        <v>69</v>
      </c>
    </row>
    <row r="138" spans="5:7" s="2" customFormat="1" ht="19.5" customHeight="1">
      <c r="E138" s="68" t="s">
        <v>119</v>
      </c>
      <c r="F138" s="49"/>
      <c r="G138" s="2" t="s">
        <v>69</v>
      </c>
    </row>
    <row r="139" spans="5:7" s="2" customFormat="1" ht="19.5" customHeight="1">
      <c r="E139" s="68" t="s">
        <v>135</v>
      </c>
      <c r="F139" s="49"/>
      <c r="G139" s="2" t="s">
        <v>69</v>
      </c>
    </row>
    <row r="140" spans="5:7" s="2" customFormat="1" ht="19.5" customHeight="1">
      <c r="E140" s="68"/>
      <c r="F140" s="49"/>
      <c r="G140" s="2" t="s">
        <v>69</v>
      </c>
    </row>
    <row r="141" spans="5:7" s="2" customFormat="1" ht="19.5" customHeight="1">
      <c r="E141" s="68"/>
      <c r="F141" s="49"/>
      <c r="G141" s="2" t="s">
        <v>69</v>
      </c>
    </row>
    <row r="142" spans="5:7" s="2" customFormat="1" ht="19.5" customHeight="1">
      <c r="E142" s="68"/>
      <c r="F142" s="49"/>
      <c r="G142" s="2" t="s">
        <v>69</v>
      </c>
    </row>
    <row r="143" spans="2:5" s="2" customFormat="1" ht="19.5" customHeight="1">
      <c r="B143" s="2" t="s">
        <v>132</v>
      </c>
      <c r="D143" s="49"/>
      <c r="E143" s="2" t="s">
        <v>69</v>
      </c>
    </row>
    <row r="144" s="2" customFormat="1" ht="19.5" customHeight="1">
      <c r="F144" s="69" t="s">
        <v>91</v>
      </c>
    </row>
    <row r="145" spans="2:8" s="2" customFormat="1" ht="19.5" customHeight="1">
      <c r="B145" s="2" t="s">
        <v>133</v>
      </c>
      <c r="D145" s="49"/>
      <c r="E145" s="2" t="s">
        <v>69</v>
      </c>
      <c r="F145" s="49"/>
      <c r="G145" s="70" t="s">
        <v>92</v>
      </c>
      <c r="H145" s="2" t="s">
        <v>93</v>
      </c>
    </row>
    <row r="146" s="2" customFormat="1" ht="19.5" customHeight="1"/>
    <row r="147" s="2" customFormat="1" ht="19.5" customHeight="1"/>
    <row r="148" s="2" customFormat="1" ht="19.5" customHeight="1"/>
  </sheetData>
  <sheetProtection/>
  <mergeCells count="114">
    <mergeCell ref="C31:G31"/>
    <mergeCell ref="B66:D66"/>
    <mergeCell ref="D44:E44"/>
    <mergeCell ref="A52:D52"/>
    <mergeCell ref="A45:A49"/>
    <mergeCell ref="B48:C48"/>
    <mergeCell ref="B49:C49"/>
    <mergeCell ref="G54:H54"/>
    <mergeCell ref="E55:F55"/>
    <mergeCell ref="E56:F56"/>
    <mergeCell ref="B67:D67"/>
    <mergeCell ref="D39:E39"/>
    <mergeCell ref="A53:A60"/>
    <mergeCell ref="I66:J66"/>
    <mergeCell ref="I67:J67"/>
    <mergeCell ref="I57:J57"/>
    <mergeCell ref="I58:J58"/>
    <mergeCell ref="I59:J59"/>
    <mergeCell ref="E59:F59"/>
    <mergeCell ref="D43:E43"/>
    <mergeCell ref="I69:J69"/>
    <mergeCell ref="I68:J68"/>
    <mergeCell ref="G68:H68"/>
    <mergeCell ref="G69:H69"/>
    <mergeCell ref="I51:J51"/>
    <mergeCell ref="H49:J49"/>
    <mergeCell ref="I53:J53"/>
    <mergeCell ref="I54:J54"/>
    <mergeCell ref="I60:J60"/>
    <mergeCell ref="I65:J65"/>
    <mergeCell ref="I56:J56"/>
    <mergeCell ref="B53:F54"/>
    <mergeCell ref="D45:E45"/>
    <mergeCell ref="D46:E46"/>
    <mergeCell ref="E60:F60"/>
    <mergeCell ref="D48:E48"/>
    <mergeCell ref="D49:E49"/>
    <mergeCell ref="G56:H56"/>
    <mergeCell ref="G57:H57"/>
    <mergeCell ref="G58:H58"/>
    <mergeCell ref="C7:J7"/>
    <mergeCell ref="C8:J8"/>
    <mergeCell ref="I52:J52"/>
    <mergeCell ref="G52:H52"/>
    <mergeCell ref="E52:F52"/>
    <mergeCell ref="G55:J55"/>
    <mergeCell ref="H45:J45"/>
    <mergeCell ref="D47:E47"/>
    <mergeCell ref="F39:G39"/>
    <mergeCell ref="H39:J39"/>
    <mergeCell ref="H40:J40"/>
    <mergeCell ref="H43:J43"/>
    <mergeCell ref="B46:C46"/>
    <mergeCell ref="B47:C47"/>
    <mergeCell ref="H46:J46"/>
    <mergeCell ref="H44:J44"/>
    <mergeCell ref="B45:C45"/>
    <mergeCell ref="A40:A44"/>
    <mergeCell ref="A6:B8"/>
    <mergeCell ref="B39:C39"/>
    <mergeCell ref="B41:C41"/>
    <mergeCell ref="B42:C42"/>
    <mergeCell ref="B40:C40"/>
    <mergeCell ref="A32:B36"/>
    <mergeCell ref="C6:J6"/>
    <mergeCell ref="C32:J36"/>
    <mergeCell ref="C27:G27"/>
    <mergeCell ref="C20:J24"/>
    <mergeCell ref="A16:B19"/>
    <mergeCell ref="A20:B24"/>
    <mergeCell ref="C11:J15"/>
    <mergeCell ref="C5:J5"/>
    <mergeCell ref="A27:B31"/>
    <mergeCell ref="A5:B5"/>
    <mergeCell ref="C28:G28"/>
    <mergeCell ref="C29:G29"/>
    <mergeCell ref="C30:G30"/>
    <mergeCell ref="A1:J1"/>
    <mergeCell ref="A2:J2"/>
    <mergeCell ref="H47:J47"/>
    <mergeCell ref="H48:J48"/>
    <mergeCell ref="A11:B15"/>
    <mergeCell ref="D40:E40"/>
    <mergeCell ref="D41:E41"/>
    <mergeCell ref="D42:E42"/>
    <mergeCell ref="B43:C43"/>
    <mergeCell ref="B44:C44"/>
    <mergeCell ref="G59:H59"/>
    <mergeCell ref="B55:D55"/>
    <mergeCell ref="B56:D56"/>
    <mergeCell ref="B57:D57"/>
    <mergeCell ref="B58:D58"/>
    <mergeCell ref="E57:F57"/>
    <mergeCell ref="E58:F58"/>
    <mergeCell ref="E69:F69"/>
    <mergeCell ref="B68:D68"/>
    <mergeCell ref="A69:D69"/>
    <mergeCell ref="A61:A68"/>
    <mergeCell ref="E66:F66"/>
    <mergeCell ref="E63:F63"/>
    <mergeCell ref="E64:F64"/>
    <mergeCell ref="B61:F62"/>
    <mergeCell ref="B63:D63"/>
    <mergeCell ref="B64:D64"/>
    <mergeCell ref="B65:D65"/>
    <mergeCell ref="B60:D60"/>
    <mergeCell ref="G60:H60"/>
    <mergeCell ref="B59:D59"/>
    <mergeCell ref="E67:F67"/>
    <mergeCell ref="E68:F68"/>
    <mergeCell ref="G61:J62"/>
    <mergeCell ref="I63:J63"/>
    <mergeCell ref="I64:J64"/>
    <mergeCell ref="E65:F65"/>
  </mergeCells>
  <printOptions/>
  <pageMargins left="0.8267716535433072" right="0.03937007874015748" top="0.7480314960629921" bottom="0.5511811023622047" header="0.31496062992125984" footer="0.31496062992125984"/>
  <pageSetup horizontalDpi="600" verticalDpi="600" orientation="portrait" paperSize="9" scale="91" r:id="rId3"/>
  <rowBreaks count="5" manualBreakCount="5">
    <brk id="25" max="255" man="1"/>
    <brk id="50" max="255" man="1"/>
    <brk id="71" max="255" man="1"/>
    <brk id="90" max="255" man="1"/>
    <brk id="10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60" zoomScalePageLayoutView="0" workbookViewId="0" topLeftCell="A1">
      <selection activeCell="A2" sqref="A2:L2"/>
    </sheetView>
  </sheetViews>
  <sheetFormatPr defaultColWidth="9.00390625" defaultRowHeight="19.5" customHeight="1"/>
  <cols>
    <col min="1" max="1" width="17.8515625" style="1" customWidth="1"/>
    <col min="2" max="2" width="9.28125" style="1" customWidth="1"/>
    <col min="3" max="3" width="17.7109375" style="1" customWidth="1"/>
    <col min="4" max="4" width="9.00390625" style="1" customWidth="1"/>
    <col min="5" max="5" width="17.8515625" style="1" customWidth="1"/>
    <col min="6" max="6" width="9.00390625" style="1" customWidth="1"/>
    <col min="7" max="7" width="17.421875" style="1" customWidth="1"/>
    <col min="8" max="8" width="9.00390625" style="1" customWidth="1"/>
    <col min="9" max="9" width="18.28125" style="1" customWidth="1"/>
    <col min="10" max="10" width="9.00390625" style="1" customWidth="1"/>
    <col min="11" max="11" width="17.8515625" style="1" customWidth="1"/>
    <col min="12" max="16384" width="9.00390625" style="1" customWidth="1"/>
  </cols>
  <sheetData>
    <row r="1" s="2" customFormat="1" ht="19.5" customHeight="1">
      <c r="A1" s="2" t="s">
        <v>188</v>
      </c>
    </row>
    <row r="2" spans="1:12" s="2" customFormat="1" ht="19.5" customHeight="1">
      <c r="A2" s="185" t="s">
        <v>157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="2" customFormat="1" ht="19.5" customHeight="1"/>
    <row r="4" spans="1:12" s="2" customFormat="1" ht="19.5" customHeight="1">
      <c r="A4" s="282" t="s">
        <v>126</v>
      </c>
      <c r="B4" s="282"/>
      <c r="C4" s="282" t="s">
        <v>126</v>
      </c>
      <c r="D4" s="282"/>
      <c r="E4" s="282" t="s">
        <v>126</v>
      </c>
      <c r="F4" s="282"/>
      <c r="G4" s="282" t="s">
        <v>126</v>
      </c>
      <c r="H4" s="282"/>
      <c r="I4" s="282" t="s">
        <v>126</v>
      </c>
      <c r="J4" s="282"/>
      <c r="K4" s="282" t="s">
        <v>126</v>
      </c>
      <c r="L4" s="282"/>
    </row>
    <row r="5" spans="1:12" s="2" customFormat="1" ht="19.5" customHeight="1">
      <c r="A5" s="4" t="s">
        <v>129</v>
      </c>
      <c r="B5" s="4" t="s">
        <v>130</v>
      </c>
      <c r="C5" s="4" t="s">
        <v>129</v>
      </c>
      <c r="D5" s="4" t="s">
        <v>130</v>
      </c>
      <c r="E5" s="4" t="s">
        <v>129</v>
      </c>
      <c r="F5" s="4" t="s">
        <v>130</v>
      </c>
      <c r="G5" s="4" t="s">
        <v>129</v>
      </c>
      <c r="H5" s="4" t="s">
        <v>130</v>
      </c>
      <c r="I5" s="4" t="s">
        <v>129</v>
      </c>
      <c r="J5" s="4" t="s">
        <v>130</v>
      </c>
      <c r="K5" s="4" t="s">
        <v>129</v>
      </c>
      <c r="L5" s="4" t="s">
        <v>130</v>
      </c>
    </row>
    <row r="6" spans="1:12" s="2" customFormat="1" ht="19.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s="2" customFormat="1" ht="19.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s="2" customFormat="1" ht="19.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s="2" customFormat="1" ht="19.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2" s="2" customFormat="1" ht="19.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2" s="2" customFormat="1" ht="19.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2" s="2" customFormat="1" ht="19.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s="2" customFormat="1" ht="19.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1:12" s="2" customFormat="1" ht="19.5" customHeight="1" thickBot="1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1:12" s="2" customFormat="1" ht="19.5" customHeight="1" thickTop="1">
      <c r="A15" s="83" t="s">
        <v>101</v>
      </c>
      <c r="B15" s="103">
        <f>SUM(B6:B14)</f>
        <v>0</v>
      </c>
      <c r="C15" s="83" t="s">
        <v>101</v>
      </c>
      <c r="D15" s="103">
        <f>SUM(D6:D14)</f>
        <v>0</v>
      </c>
      <c r="E15" s="83" t="s">
        <v>101</v>
      </c>
      <c r="F15" s="103">
        <f>SUM(F6:F14)</f>
        <v>0</v>
      </c>
      <c r="G15" s="83" t="s">
        <v>101</v>
      </c>
      <c r="H15" s="103">
        <f>SUM(H6:H14)</f>
        <v>0</v>
      </c>
      <c r="I15" s="83" t="s">
        <v>101</v>
      </c>
      <c r="J15" s="103">
        <f>SUM(J6:J14)</f>
        <v>0</v>
      </c>
      <c r="K15" s="83" t="s">
        <v>101</v>
      </c>
      <c r="L15" s="103">
        <f>SUM(L6:L14)</f>
        <v>0</v>
      </c>
    </row>
    <row r="16" s="2" customFormat="1" ht="19.5" customHeight="1"/>
    <row r="17" spans="1:12" s="2" customFormat="1" ht="19.5" customHeight="1">
      <c r="A17" s="282" t="s">
        <v>126</v>
      </c>
      <c r="B17" s="282"/>
      <c r="C17" s="282" t="s">
        <v>126</v>
      </c>
      <c r="D17" s="282"/>
      <c r="E17" s="282" t="s">
        <v>126</v>
      </c>
      <c r="F17" s="282"/>
      <c r="G17" s="282" t="s">
        <v>126</v>
      </c>
      <c r="H17" s="282"/>
      <c r="I17" s="282" t="s">
        <v>126</v>
      </c>
      <c r="J17" s="282"/>
      <c r="K17" s="282" t="s">
        <v>126</v>
      </c>
      <c r="L17" s="282"/>
    </row>
    <row r="18" spans="1:12" s="2" customFormat="1" ht="19.5" customHeight="1">
      <c r="A18" s="4" t="s">
        <v>129</v>
      </c>
      <c r="B18" s="4" t="s">
        <v>130</v>
      </c>
      <c r="C18" s="4" t="s">
        <v>129</v>
      </c>
      <c r="D18" s="4" t="s">
        <v>130</v>
      </c>
      <c r="E18" s="4" t="s">
        <v>129</v>
      </c>
      <c r="F18" s="4" t="s">
        <v>130</v>
      </c>
      <c r="G18" s="4" t="s">
        <v>129</v>
      </c>
      <c r="H18" s="4" t="s">
        <v>130</v>
      </c>
      <c r="I18" s="4" t="s">
        <v>129</v>
      </c>
      <c r="J18" s="4" t="s">
        <v>130</v>
      </c>
      <c r="K18" s="4" t="s">
        <v>129</v>
      </c>
      <c r="L18" s="4" t="s">
        <v>130</v>
      </c>
    </row>
    <row r="19" spans="1:12" s="2" customFormat="1" ht="19.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1:12" s="2" customFormat="1" ht="19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s="2" customFormat="1" ht="19.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s="2" customFormat="1" ht="19.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 s="2" customFormat="1" ht="19.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2" s="2" customFormat="1" ht="19.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s="2" customFormat="1" ht="19.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1:12" s="2" customFormat="1" ht="19.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1:12" s="2" customFormat="1" ht="19.5" customHeight="1" thickBot="1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1:12" s="2" customFormat="1" ht="19.5" customHeight="1" thickTop="1">
      <c r="A28" s="83" t="s">
        <v>101</v>
      </c>
      <c r="B28" s="103">
        <f>SUM(B19:B27)</f>
        <v>0</v>
      </c>
      <c r="C28" s="83" t="s">
        <v>101</v>
      </c>
      <c r="D28" s="103">
        <f>SUM(D19:D27)</f>
        <v>0</v>
      </c>
      <c r="E28" s="83" t="s">
        <v>101</v>
      </c>
      <c r="F28" s="103">
        <f>SUM(F19:F27)</f>
        <v>0</v>
      </c>
      <c r="G28" s="83" t="s">
        <v>101</v>
      </c>
      <c r="H28" s="103">
        <f>SUM(H19:H27)</f>
        <v>0</v>
      </c>
      <c r="I28" s="83" t="s">
        <v>101</v>
      </c>
      <c r="J28" s="103">
        <f>SUM(J19:J27)</f>
        <v>0</v>
      </c>
      <c r="K28" s="83" t="s">
        <v>101</v>
      </c>
      <c r="L28" s="103">
        <f>SUM(L19:L27)</f>
        <v>0</v>
      </c>
    </row>
  </sheetData>
  <sheetProtection/>
  <mergeCells count="13">
    <mergeCell ref="C17:D17"/>
    <mergeCell ref="E17:F17"/>
    <mergeCell ref="G17:H17"/>
    <mergeCell ref="G4:H4"/>
    <mergeCell ref="I4:J4"/>
    <mergeCell ref="K4:L4"/>
    <mergeCell ref="A2:L2"/>
    <mergeCell ref="I17:J17"/>
    <mergeCell ref="K17:L17"/>
    <mergeCell ref="A4:B4"/>
    <mergeCell ref="C4:D4"/>
    <mergeCell ref="E4:F4"/>
    <mergeCell ref="A17:B17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60" zoomScalePageLayoutView="0" workbookViewId="0" topLeftCell="A1">
      <selection activeCell="A2" sqref="A2:N2"/>
    </sheetView>
  </sheetViews>
  <sheetFormatPr defaultColWidth="9.140625" defaultRowHeight="18" customHeight="1"/>
  <cols>
    <col min="1" max="1" width="4.28125" style="0" customWidth="1"/>
    <col min="2" max="2" width="19.28125" style="0" bestFit="1" customWidth="1"/>
  </cols>
  <sheetData>
    <row r="1" ht="18" customHeight="1">
      <c r="A1" s="104" t="s">
        <v>189</v>
      </c>
    </row>
    <row r="2" spans="1:14" ht="18" customHeight="1">
      <c r="A2" s="288" t="s">
        <v>158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</row>
    <row r="3" s="104" customFormat="1" ht="18" customHeight="1">
      <c r="N3" s="105" t="s">
        <v>128</v>
      </c>
    </row>
    <row r="4" spans="1:14" s="104" customFormat="1" ht="18" customHeight="1">
      <c r="A4" s="286" t="s">
        <v>127</v>
      </c>
      <c r="B4" s="287"/>
      <c r="C4" s="106" t="s">
        <v>126</v>
      </c>
      <c r="D4" s="106" t="s">
        <v>126</v>
      </c>
      <c r="E4" s="106" t="s">
        <v>126</v>
      </c>
      <c r="F4" s="106" t="s">
        <v>126</v>
      </c>
      <c r="G4" s="106" t="s">
        <v>126</v>
      </c>
      <c r="H4" s="106" t="s">
        <v>126</v>
      </c>
      <c r="I4" s="106" t="s">
        <v>126</v>
      </c>
      <c r="J4" s="106" t="s">
        <v>126</v>
      </c>
      <c r="K4" s="106" t="s">
        <v>126</v>
      </c>
      <c r="L4" s="106" t="s">
        <v>126</v>
      </c>
      <c r="M4" s="106" t="s">
        <v>126</v>
      </c>
      <c r="N4" s="106" t="s">
        <v>126</v>
      </c>
    </row>
    <row r="5" spans="1:14" s="104" customFormat="1" ht="18" customHeight="1">
      <c r="A5" s="283" t="s">
        <v>113</v>
      </c>
      <c r="B5" s="110" t="s">
        <v>103</v>
      </c>
      <c r="C5" s="111"/>
      <c r="D5" s="111">
        <f>C30</f>
        <v>0</v>
      </c>
      <c r="E5" s="111">
        <f aca="true" t="shared" si="0" ref="E5:N5">D30</f>
        <v>0</v>
      </c>
      <c r="F5" s="111">
        <f t="shared" si="0"/>
        <v>0</v>
      </c>
      <c r="G5" s="111">
        <f t="shared" si="0"/>
        <v>0</v>
      </c>
      <c r="H5" s="111">
        <f t="shared" si="0"/>
        <v>0</v>
      </c>
      <c r="I5" s="111">
        <f t="shared" si="0"/>
        <v>0</v>
      </c>
      <c r="J5" s="111">
        <f t="shared" si="0"/>
        <v>0</v>
      </c>
      <c r="K5" s="111">
        <f t="shared" si="0"/>
        <v>0</v>
      </c>
      <c r="L5" s="111">
        <f t="shared" si="0"/>
        <v>0</v>
      </c>
      <c r="M5" s="111">
        <f t="shared" si="0"/>
        <v>0</v>
      </c>
      <c r="N5" s="111">
        <f t="shared" si="0"/>
        <v>0</v>
      </c>
    </row>
    <row r="6" spans="1:14" s="104" customFormat="1" ht="18" customHeight="1">
      <c r="A6" s="284"/>
      <c r="B6" s="107" t="s">
        <v>104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s="104" customFormat="1" ht="18" customHeight="1">
      <c r="A7" s="284"/>
      <c r="B7" s="107" t="s">
        <v>105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1:14" s="104" customFormat="1" ht="18" customHeight="1">
      <c r="A8" s="284"/>
      <c r="B8" s="107" t="s">
        <v>106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</row>
    <row r="9" spans="1:14" s="104" customFormat="1" ht="18" customHeight="1">
      <c r="A9" s="284"/>
      <c r="B9" s="107" t="s">
        <v>107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</row>
    <row r="10" spans="1:14" s="104" customFormat="1" ht="18" customHeight="1">
      <c r="A10" s="284"/>
      <c r="B10" s="107" t="s">
        <v>108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</row>
    <row r="11" spans="1:14" s="104" customFormat="1" ht="18" customHeight="1">
      <c r="A11" s="284"/>
      <c r="B11" s="107" t="s">
        <v>109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</row>
    <row r="12" spans="1:14" s="104" customFormat="1" ht="18" customHeight="1">
      <c r="A12" s="284"/>
      <c r="B12" s="107" t="s">
        <v>110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</row>
    <row r="13" spans="1:14" s="104" customFormat="1" ht="18" customHeight="1">
      <c r="A13" s="285"/>
      <c r="B13" s="107" t="s">
        <v>111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</row>
    <row r="14" spans="1:14" s="104" customFormat="1" ht="18" customHeight="1">
      <c r="A14" s="112" t="s">
        <v>112</v>
      </c>
      <c r="B14" s="113"/>
      <c r="C14" s="111">
        <f>SUM(C6:C13)</f>
        <v>0</v>
      </c>
      <c r="D14" s="111">
        <f>SUM(D6:D13)</f>
        <v>0</v>
      </c>
      <c r="E14" s="111">
        <f aca="true" t="shared" si="1" ref="E14:N14">SUM(E6:E13)</f>
        <v>0</v>
      </c>
      <c r="F14" s="111">
        <f t="shared" si="1"/>
        <v>0</v>
      </c>
      <c r="G14" s="111">
        <f t="shared" si="1"/>
        <v>0</v>
      </c>
      <c r="H14" s="111">
        <f t="shared" si="1"/>
        <v>0</v>
      </c>
      <c r="I14" s="111">
        <f t="shared" si="1"/>
        <v>0</v>
      </c>
      <c r="J14" s="111">
        <f t="shared" si="1"/>
        <v>0</v>
      </c>
      <c r="K14" s="111">
        <f t="shared" si="1"/>
        <v>0</v>
      </c>
      <c r="L14" s="111">
        <f t="shared" si="1"/>
        <v>0</v>
      </c>
      <c r="M14" s="111">
        <f t="shared" si="1"/>
        <v>0</v>
      </c>
      <c r="N14" s="111">
        <f t="shared" si="1"/>
        <v>0</v>
      </c>
    </row>
    <row r="15" spans="1:14" s="104" customFormat="1" ht="18" customHeight="1">
      <c r="A15" s="283" t="s">
        <v>114</v>
      </c>
      <c r="B15" s="107" t="s">
        <v>115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</row>
    <row r="16" spans="1:14" s="104" customFormat="1" ht="18" customHeight="1">
      <c r="A16" s="284"/>
      <c r="B16" s="107" t="s">
        <v>116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</row>
    <row r="17" spans="1:14" s="104" customFormat="1" ht="18" customHeight="1">
      <c r="A17" s="284"/>
      <c r="B17" s="107" t="s">
        <v>117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</row>
    <row r="18" spans="1:14" s="104" customFormat="1" ht="18" customHeight="1">
      <c r="A18" s="284"/>
      <c r="B18" s="107" t="s">
        <v>118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</row>
    <row r="19" spans="1:14" s="104" customFormat="1" ht="18" customHeight="1">
      <c r="A19" s="284"/>
      <c r="B19" s="107" t="s">
        <v>136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</row>
    <row r="20" spans="1:14" s="104" customFormat="1" ht="18" customHeight="1">
      <c r="A20" s="284"/>
      <c r="B20" s="107" t="s">
        <v>137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</row>
    <row r="21" spans="1:14" s="104" customFormat="1" ht="18" customHeight="1">
      <c r="A21" s="284"/>
      <c r="B21" s="107" t="s">
        <v>138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</row>
    <row r="22" spans="1:14" s="104" customFormat="1" ht="18" customHeight="1">
      <c r="A22" s="284"/>
      <c r="B22" s="107" t="s">
        <v>134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</row>
    <row r="23" spans="1:14" s="104" customFormat="1" ht="18" customHeight="1">
      <c r="A23" s="284"/>
      <c r="B23" s="107" t="s">
        <v>141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</row>
    <row r="24" spans="1:14" s="104" customFormat="1" ht="18" customHeight="1">
      <c r="A24" s="284"/>
      <c r="B24" s="107" t="s">
        <v>120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</row>
    <row r="25" spans="1:14" s="104" customFormat="1" ht="18" customHeight="1">
      <c r="A25" s="284"/>
      <c r="B25" s="107" t="s">
        <v>121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14" s="104" customFormat="1" ht="18" customHeight="1">
      <c r="A26" s="284"/>
      <c r="B26" s="107" t="s">
        <v>122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</row>
    <row r="27" spans="1:14" s="104" customFormat="1" ht="18" customHeight="1">
      <c r="A27" s="285"/>
      <c r="B27" s="107" t="s">
        <v>123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</row>
    <row r="28" spans="1:14" s="104" customFormat="1" ht="18" customHeight="1">
      <c r="A28" s="112" t="s">
        <v>124</v>
      </c>
      <c r="B28" s="113"/>
      <c r="C28" s="111">
        <f>SUM(C15:C27)</f>
        <v>0</v>
      </c>
      <c r="D28" s="111">
        <f>SUM(D15:D27)</f>
        <v>0</v>
      </c>
      <c r="E28" s="111">
        <f aca="true" t="shared" si="2" ref="E28:N28">SUM(E15:E27)</f>
        <v>0</v>
      </c>
      <c r="F28" s="111">
        <f t="shared" si="2"/>
        <v>0</v>
      </c>
      <c r="G28" s="111">
        <f t="shared" si="2"/>
        <v>0</v>
      </c>
      <c r="H28" s="111">
        <f t="shared" si="2"/>
        <v>0</v>
      </c>
      <c r="I28" s="111">
        <f t="shared" si="2"/>
        <v>0</v>
      </c>
      <c r="J28" s="111">
        <f t="shared" si="2"/>
        <v>0</v>
      </c>
      <c r="K28" s="111">
        <f t="shared" si="2"/>
        <v>0</v>
      </c>
      <c r="L28" s="111">
        <f t="shared" si="2"/>
        <v>0</v>
      </c>
      <c r="M28" s="111">
        <f t="shared" si="2"/>
        <v>0</v>
      </c>
      <c r="N28" s="111">
        <f t="shared" si="2"/>
        <v>0</v>
      </c>
    </row>
    <row r="29" spans="3:14" s="104" customFormat="1" ht="18" customHeight="1"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</row>
    <row r="30" spans="1:14" s="104" customFormat="1" ht="18" customHeight="1">
      <c r="A30" s="112" t="s">
        <v>125</v>
      </c>
      <c r="B30" s="113"/>
      <c r="C30" s="111">
        <f>C14-C28</f>
        <v>0</v>
      </c>
      <c r="D30" s="111">
        <f>D5+D14-D28</f>
        <v>0</v>
      </c>
      <c r="E30" s="111">
        <f aca="true" t="shared" si="3" ref="E30:N30">E5+E14-E28</f>
        <v>0</v>
      </c>
      <c r="F30" s="111">
        <f t="shared" si="3"/>
        <v>0</v>
      </c>
      <c r="G30" s="111">
        <f t="shared" si="3"/>
        <v>0</v>
      </c>
      <c r="H30" s="111">
        <f t="shared" si="3"/>
        <v>0</v>
      </c>
      <c r="I30" s="111">
        <f t="shared" si="3"/>
        <v>0</v>
      </c>
      <c r="J30" s="111">
        <f t="shared" si="3"/>
        <v>0</v>
      </c>
      <c r="K30" s="111">
        <f t="shared" si="3"/>
        <v>0</v>
      </c>
      <c r="L30" s="111">
        <f t="shared" si="3"/>
        <v>0</v>
      </c>
      <c r="M30" s="111">
        <f t="shared" si="3"/>
        <v>0</v>
      </c>
      <c r="N30" s="111">
        <f t="shared" si="3"/>
        <v>0</v>
      </c>
    </row>
  </sheetData>
  <sheetProtection/>
  <mergeCells count="4">
    <mergeCell ref="A5:A13"/>
    <mergeCell ref="A15:A27"/>
    <mergeCell ref="A4:B4"/>
    <mergeCell ref="A2:N2"/>
  </mergeCells>
  <printOptions/>
  <pageMargins left="0.6299212598425197" right="0.6299212598425197" top="0.7480314960629921" bottom="0.5511811023622047" header="0.31496062992125984" footer="0.31496062992125984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view="pageBreakPreview" zoomScaleNormal="70" zoomScaleSheetLayoutView="100" zoomScalePageLayoutView="0" workbookViewId="0" topLeftCell="A1">
      <selection activeCell="A2" sqref="A2:E2"/>
    </sheetView>
  </sheetViews>
  <sheetFormatPr defaultColWidth="9.00390625" defaultRowHeight="15"/>
  <cols>
    <col min="1" max="1" width="17.421875" style="120" customWidth="1"/>
    <col min="2" max="2" width="23.57421875" style="120" customWidth="1"/>
    <col min="3" max="3" width="20.140625" style="120" customWidth="1"/>
    <col min="4" max="4" width="12.28125" style="139" customWidth="1"/>
    <col min="5" max="5" width="11.28125" style="139" customWidth="1"/>
    <col min="6" max="16384" width="9.00390625" style="120" customWidth="1"/>
  </cols>
  <sheetData>
    <row r="1" spans="1:5" ht="19.5" customHeight="1">
      <c r="A1" s="118" t="s">
        <v>190</v>
      </c>
      <c r="B1" s="118"/>
      <c r="C1" s="118"/>
      <c r="D1" s="119"/>
      <c r="E1" s="119"/>
    </row>
    <row r="2" spans="1:5" ht="18.75">
      <c r="A2" s="289" t="s">
        <v>164</v>
      </c>
      <c r="B2" s="290"/>
      <c r="C2" s="290"/>
      <c r="D2" s="290"/>
      <c r="E2" s="290"/>
    </row>
    <row r="3" spans="1:5" ht="55.5" customHeight="1">
      <c r="A3" s="118"/>
      <c r="B3" s="118"/>
      <c r="C3" s="118"/>
      <c r="D3" s="119"/>
      <c r="E3" s="119"/>
    </row>
    <row r="4" spans="1:5" ht="16.5">
      <c r="A4" s="121" t="s">
        <v>183</v>
      </c>
      <c r="B4" s="118"/>
      <c r="C4" s="118"/>
      <c r="D4" s="119"/>
      <c r="E4" s="119"/>
    </row>
    <row r="5" spans="1:5" ht="13.5">
      <c r="A5" s="118"/>
      <c r="B5" s="118"/>
      <c r="C5" s="118"/>
      <c r="D5" s="119"/>
      <c r="E5" s="119"/>
    </row>
    <row r="6" spans="1:5" ht="19.5" customHeight="1">
      <c r="A6" s="122" t="s">
        <v>165</v>
      </c>
      <c r="B6" s="122" t="s">
        <v>166</v>
      </c>
      <c r="C6" s="122" t="s">
        <v>167</v>
      </c>
      <c r="D6" s="123" t="s">
        <v>31</v>
      </c>
      <c r="E6" s="124" t="s">
        <v>168</v>
      </c>
    </row>
    <row r="7" spans="1:5" ht="24.75" customHeight="1">
      <c r="A7" s="125"/>
      <c r="B7" s="126"/>
      <c r="C7" s="126"/>
      <c r="D7" s="127"/>
      <c r="E7" s="128"/>
    </row>
    <row r="8" spans="1:5" ht="24.75" customHeight="1">
      <c r="A8" s="125"/>
      <c r="B8" s="126"/>
      <c r="C8" s="126"/>
      <c r="D8" s="127"/>
      <c r="E8" s="128"/>
    </row>
    <row r="9" spans="1:5" ht="24.75" customHeight="1">
      <c r="A9" s="125"/>
      <c r="B9" s="126"/>
      <c r="C9" s="126"/>
      <c r="D9" s="127"/>
      <c r="E9" s="128"/>
    </row>
    <row r="10" spans="1:5" ht="24.75" customHeight="1">
      <c r="A10" s="125"/>
      <c r="B10" s="126"/>
      <c r="C10" s="126"/>
      <c r="D10" s="127"/>
      <c r="E10" s="128"/>
    </row>
    <row r="11" spans="1:5" ht="24.75" customHeight="1">
      <c r="A11" s="125"/>
      <c r="B11" s="126"/>
      <c r="C11" s="126"/>
      <c r="D11" s="127"/>
      <c r="E11" s="128"/>
    </row>
    <row r="12" spans="1:5" ht="24.75" customHeight="1">
      <c r="A12" s="125"/>
      <c r="B12" s="126"/>
      <c r="C12" s="126"/>
      <c r="D12" s="127"/>
      <c r="E12" s="128"/>
    </row>
    <row r="13" spans="1:5" ht="24.75" customHeight="1">
      <c r="A13" s="125"/>
      <c r="B13" s="126"/>
      <c r="C13" s="126"/>
      <c r="D13" s="127"/>
      <c r="E13" s="128"/>
    </row>
    <row r="14" spans="1:5" ht="24.75" customHeight="1">
      <c r="A14" s="125"/>
      <c r="B14" s="126"/>
      <c r="C14" s="126"/>
      <c r="D14" s="127"/>
      <c r="E14" s="128"/>
    </row>
    <row r="15" spans="1:5" ht="24.75" customHeight="1">
      <c r="A15" s="125"/>
      <c r="B15" s="126"/>
      <c r="C15" s="126"/>
      <c r="D15" s="127"/>
      <c r="E15" s="128"/>
    </row>
    <row r="16" spans="1:5" ht="24.75" customHeight="1">
      <c r="A16" s="125"/>
      <c r="B16" s="126"/>
      <c r="C16" s="126"/>
      <c r="D16" s="127"/>
      <c r="E16" s="128"/>
    </row>
    <row r="17" spans="1:5" ht="24.75" customHeight="1">
      <c r="A17" s="125"/>
      <c r="B17" s="126"/>
      <c r="C17" s="126"/>
      <c r="D17" s="127"/>
      <c r="E17" s="128"/>
    </row>
    <row r="18" spans="1:5" ht="24.75" customHeight="1">
      <c r="A18" s="125"/>
      <c r="B18" s="126"/>
      <c r="C18" s="126"/>
      <c r="D18" s="127"/>
      <c r="E18" s="128"/>
    </row>
    <row r="19" spans="1:5" ht="24.75" customHeight="1">
      <c r="A19" s="291" t="s">
        <v>101</v>
      </c>
      <c r="B19" s="292"/>
      <c r="C19" s="293"/>
      <c r="D19" s="129">
        <f>SUM(D7:D18)</f>
        <v>0</v>
      </c>
      <c r="E19" s="128">
        <f>SUM(E7:E18)</f>
        <v>0</v>
      </c>
    </row>
    <row r="20" spans="1:5" ht="13.5">
      <c r="A20" s="118"/>
      <c r="B20" s="118"/>
      <c r="C20" s="118"/>
      <c r="D20" s="119"/>
      <c r="E20" s="119"/>
    </row>
    <row r="21" spans="1:5" ht="13.5">
      <c r="A21" s="130" t="s">
        <v>169</v>
      </c>
      <c r="B21" s="119">
        <f>E19</f>
        <v>0</v>
      </c>
      <c r="C21" s="118" t="s">
        <v>184</v>
      </c>
      <c r="D21" s="119"/>
      <c r="E21" s="119"/>
    </row>
    <row r="22" spans="1:5" ht="13.5">
      <c r="A22" s="131"/>
      <c r="B22" s="132"/>
      <c r="C22" s="133"/>
      <c r="D22" s="132"/>
      <c r="E22" s="119"/>
    </row>
    <row r="23" spans="1:5" ht="13.5">
      <c r="A23" s="134" t="s">
        <v>180</v>
      </c>
      <c r="B23" s="135"/>
      <c r="C23" s="133"/>
      <c r="D23" s="132"/>
      <c r="E23" s="119"/>
    </row>
    <row r="24" spans="1:5" ht="13.5">
      <c r="A24" s="130" t="s">
        <v>182</v>
      </c>
      <c r="B24" s="128"/>
      <c r="C24" s="118" t="s">
        <v>171</v>
      </c>
      <c r="D24" s="119"/>
      <c r="E24" s="119"/>
    </row>
    <row r="25" spans="1:5" ht="13.5">
      <c r="A25" s="118"/>
      <c r="B25" s="136"/>
      <c r="C25" s="118" t="s">
        <v>181</v>
      </c>
      <c r="D25" s="119"/>
      <c r="E25" s="119"/>
    </row>
    <row r="26" spans="1:5" ht="13.5">
      <c r="A26" s="118"/>
      <c r="B26" s="118"/>
      <c r="C26" s="118" t="s">
        <v>172</v>
      </c>
      <c r="D26" s="119"/>
      <c r="E26" s="119"/>
    </row>
    <row r="27" spans="1:5" ht="13.5">
      <c r="A27" s="118"/>
      <c r="B27" s="118"/>
      <c r="C27" s="118"/>
      <c r="D27" s="137"/>
      <c r="E27" s="119"/>
    </row>
    <row r="28" spans="1:4" ht="13.5">
      <c r="A28" s="134" t="s">
        <v>185</v>
      </c>
      <c r="B28" s="135"/>
      <c r="C28" s="133"/>
      <c r="D28" s="138"/>
    </row>
    <row r="29" spans="1:4" ht="13.5">
      <c r="A29" s="130" t="s">
        <v>179</v>
      </c>
      <c r="B29" s="128"/>
      <c r="C29" s="118" t="s">
        <v>178</v>
      </c>
      <c r="D29" s="137"/>
    </row>
    <row r="30" spans="1:4" ht="13.5">
      <c r="A30" s="118"/>
      <c r="B30" s="136"/>
      <c r="C30" s="118" t="s">
        <v>186</v>
      </c>
      <c r="D30" s="137"/>
    </row>
    <row r="31" spans="1:4" ht="13.5">
      <c r="A31" s="118"/>
      <c r="B31" s="118"/>
      <c r="C31" s="118" t="s">
        <v>172</v>
      </c>
      <c r="D31" s="137"/>
    </row>
    <row r="33" ht="14.25" thickBot="1"/>
    <row r="34" spans="1:3" ht="14.25" thickBot="1">
      <c r="A34" s="140" t="s">
        <v>173</v>
      </c>
      <c r="B34" s="119"/>
      <c r="C34" s="118" t="s">
        <v>170</v>
      </c>
    </row>
    <row r="37" spans="1:3" ht="13.5">
      <c r="A37" s="141"/>
      <c r="B37" s="141"/>
      <c r="C37" s="141"/>
    </row>
    <row r="38" spans="1:3" ht="13.5">
      <c r="A38" s="142"/>
      <c r="B38" s="132"/>
      <c r="C38" s="133"/>
    </row>
  </sheetData>
  <sheetProtection/>
  <mergeCells count="2">
    <mergeCell ref="A2:E2"/>
    <mergeCell ref="A19:C19"/>
  </mergeCell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2013-02-20T00:03:08Z</cp:lastPrinted>
  <dcterms:created xsi:type="dcterms:W3CDTF">2006-09-16T00:00:00Z</dcterms:created>
  <dcterms:modified xsi:type="dcterms:W3CDTF">2024-03-29T07:47:32Z</dcterms:modified>
  <cp:category/>
  <cp:version/>
  <cp:contentType/>
  <cp:contentStatus/>
</cp:coreProperties>
</file>