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yama.city.yamaguchi.lg.jp\Public\Users2\01山口\15健康福祉部・部門\1540介護保険課\Ｌ：外付けHDD\Ｂ：管理担当\00　介護保険事業計画関係\第10次\04　各種アンケート調査\"/>
    </mc:Choice>
  </mc:AlternateContent>
  <xr:revisionPtr revIDLastSave="0" documentId="13_ncr:1_{92E67123-B336-49FC-B74C-BC491BD286ED}" xr6:coauthVersionLast="47" xr6:coauthVersionMax="47" xr10:uidLastSave="{00000000-0000-0000-0000-000000000000}"/>
  <bookViews>
    <workbookView xWindow="-120" yWindow="-120" windowWidth="29040" windowHeight="15720" tabRatio="934" xr2:uid="{00000000-000D-0000-FFFF-FFFF00000000}"/>
  </bookViews>
  <sheets>
    <sheet name="回答入力シート【介護人材】 (採用者の状況）" sheetId="14" r:id="rId1"/>
    <sheet name="回答入力シート【介護人材】 (離職者の状況）" sheetId="11" r:id="rId2"/>
    <sheet name="回答入力シート【介護人材】 (取組状況)" sheetId="12" r:id="rId3"/>
    <sheet name="回答入力シート【介護人材】 (ＩＣＴ等の導入状況)" sheetId="10" r:id="rId4"/>
    <sheet name="回答入力シート【介護人材】(外国人職員の状況) " sheetId="13" r:id="rId5"/>
  </sheets>
  <definedNames>
    <definedName name="_xlnm.Print_Area" localSheetId="3">'回答入力シート【介護人材】 (ＩＣＴ等の導入状況)'!$A$4:$R$63</definedName>
    <definedName name="_xlnm.Print_Area" localSheetId="0">'回答入力シート【介護人材】 (採用者の状況）'!$A$1:$U$77</definedName>
    <definedName name="_xlnm.Print_Area" localSheetId="2">'回答入力シート【介護人材】 (取組状況)'!$A$4:$P$48</definedName>
    <definedName name="_xlnm.Print_Area" localSheetId="1">'回答入力シート【介護人材】 (離職者の状況）'!$A$4:$S$37</definedName>
    <definedName name="_xlnm.Print_Area" localSheetId="4">'回答入力シート【介護人材】(外国人職員の状況) '!$A$4:$O$54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3" l="1"/>
  <c r="H2" i="13"/>
  <c r="E2" i="13"/>
  <c r="B2" i="13"/>
  <c r="L2" i="10" l="1"/>
  <c r="H2" i="10"/>
  <c r="E2" i="10"/>
  <c r="B2" i="10"/>
  <c r="K2" i="12"/>
  <c r="G2" i="12"/>
  <c r="E2" i="12"/>
  <c r="B2" i="12"/>
  <c r="N2" i="11"/>
  <c r="J2" i="11"/>
  <c r="G2" i="11"/>
  <c r="B2" i="11"/>
  <c r="G14" i="12"/>
  <c r="W5" i="14"/>
  <c r="W6" i="14"/>
  <c r="W7" i="14"/>
  <c r="W8" i="14"/>
  <c r="W9" i="14"/>
  <c r="W10" i="14"/>
  <c r="W11" i="14"/>
  <c r="W12" i="14"/>
  <c r="W13" i="14"/>
  <c r="W14" i="14"/>
  <c r="W15" i="14"/>
  <c r="W16" i="14"/>
  <c r="W17" i="14"/>
  <c r="W18" i="14"/>
  <c r="V13" i="14"/>
  <c r="V14" i="14"/>
  <c r="V15" i="14"/>
  <c r="V16" i="14"/>
  <c r="V17" i="14"/>
  <c r="V18" i="14"/>
  <c r="V12" i="14"/>
  <c r="V6" i="14"/>
  <c r="V7" i="14"/>
  <c r="V8" i="14"/>
  <c r="V9" i="14"/>
  <c r="V10" i="14"/>
  <c r="V11" i="14"/>
  <c r="V5" i="14"/>
  <c r="D75" i="14"/>
  <c r="F60" i="14"/>
  <c r="F59" i="14"/>
  <c r="F58" i="14"/>
  <c r="F57" i="14"/>
  <c r="F56" i="14"/>
  <c r="F55" i="14"/>
  <c r="F54" i="14"/>
  <c r="F53" i="14"/>
  <c r="F52" i="14"/>
  <c r="F51" i="14"/>
  <c r="F50" i="14"/>
  <c r="F49" i="14"/>
  <c r="F48" i="14"/>
  <c r="F47" i="14"/>
  <c r="F46" i="14"/>
  <c r="F45" i="14"/>
  <c r="F44" i="14"/>
  <c r="F43" i="14"/>
  <c r="F42" i="14"/>
  <c r="F41" i="14"/>
  <c r="F40" i="14"/>
  <c r="G10" i="12"/>
  <c r="G11" i="12"/>
  <c r="G12" i="12"/>
  <c r="G13" i="12"/>
  <c r="G15" i="12"/>
  <c r="G16" i="12"/>
  <c r="G17" i="12"/>
  <c r="G18" i="12"/>
  <c r="G19" i="12"/>
  <c r="G20" i="12"/>
  <c r="G21" i="12"/>
  <c r="G22" i="12"/>
  <c r="H11" i="11"/>
  <c r="E8" i="14" l="1"/>
  <c r="M2" i="13" l="1"/>
  <c r="M2" i="10"/>
  <c r="L2" i="12"/>
  <c r="O2" i="11"/>
  <c r="I51" i="13"/>
  <c r="I50" i="13"/>
  <c r="I49" i="13"/>
  <c r="I48" i="13"/>
  <c r="I47" i="13"/>
  <c r="I46" i="13"/>
  <c r="I45" i="13"/>
  <c r="I44" i="13"/>
  <c r="I43" i="13"/>
  <c r="I42" i="13"/>
  <c r="I41" i="13"/>
  <c r="I40" i="13"/>
  <c r="G45" i="12" l="1"/>
  <c r="G44" i="12"/>
  <c r="G43" i="12"/>
  <c r="G42" i="12"/>
  <c r="G41" i="12"/>
  <c r="G40" i="12"/>
  <c r="G39" i="12"/>
  <c r="G38" i="12"/>
  <c r="G37" i="12"/>
  <c r="G36" i="12"/>
  <c r="G35" i="12"/>
  <c r="G34" i="12"/>
  <c r="G33" i="12"/>
  <c r="G32" i="12"/>
  <c r="G31" i="12"/>
  <c r="G9" i="12"/>
  <c r="J30" i="11" l="1"/>
  <c r="H30" i="11"/>
  <c r="J29" i="11"/>
  <c r="H29" i="11"/>
  <c r="J28" i="11"/>
  <c r="H28" i="11"/>
  <c r="J27" i="11"/>
  <c r="H27" i="11"/>
  <c r="J26" i="11"/>
  <c r="H26" i="11"/>
  <c r="J25" i="11"/>
  <c r="H25" i="11"/>
  <c r="J24" i="11"/>
  <c r="H24" i="11"/>
  <c r="J23" i="11"/>
  <c r="H23" i="11"/>
  <c r="J22" i="11"/>
  <c r="H22" i="11"/>
  <c r="J21" i="11"/>
  <c r="H21" i="11"/>
  <c r="J20" i="11"/>
  <c r="H20" i="11"/>
  <c r="J19" i="11"/>
  <c r="H19" i="11"/>
  <c r="J18" i="11"/>
  <c r="H18" i="11"/>
  <c r="J17" i="11"/>
  <c r="H17" i="11"/>
  <c r="J16" i="11"/>
  <c r="H16" i="11"/>
  <c r="J15" i="11"/>
  <c r="H15" i="11"/>
  <c r="J14" i="11"/>
  <c r="H14" i="11"/>
  <c r="J13" i="11"/>
  <c r="H13" i="11"/>
  <c r="J12" i="11"/>
  <c r="H12" i="11"/>
  <c r="J11" i="11"/>
  <c r="J10" i="11"/>
  <c r="H10" i="11"/>
</calcChain>
</file>

<file path=xl/sharedStrings.xml><?xml version="1.0" encoding="utf-8"?>
<sst xmlns="http://schemas.openxmlformats.org/spreadsheetml/2006/main" count="278" uniqueCount="228">
  <si>
    <t>ご担当者名</t>
  </si>
  <si>
    <t>介護福祉士</t>
  </si>
  <si>
    <t>記入例</t>
  </si>
  <si>
    <t>資格なし</t>
  </si>
  <si>
    <t>不明</t>
  </si>
  <si>
    <t>離職理由</t>
  </si>
  <si>
    <t>収入が少ない</t>
  </si>
  <si>
    <t>雇用期間終了</t>
  </si>
  <si>
    <t>経営上の人員整理</t>
  </si>
  <si>
    <t>その他</t>
  </si>
  <si>
    <t>採用者数</t>
    <rPh sb="0" eb="3">
      <t>サイヨウシャ</t>
    </rPh>
    <rPh sb="3" eb="4">
      <t>スウ</t>
    </rPh>
    <phoneticPr fontId="1"/>
  </si>
  <si>
    <t>２０歳代</t>
    <rPh sb="2" eb="4">
      <t>サイダイ</t>
    </rPh>
    <phoneticPr fontId="1"/>
  </si>
  <si>
    <t>１０歳代</t>
    <rPh sb="2" eb="4">
      <t>サイダイ</t>
    </rPh>
    <phoneticPr fontId="1"/>
  </si>
  <si>
    <t>３０歳代</t>
    <rPh sb="2" eb="4">
      <t>サイダイ</t>
    </rPh>
    <phoneticPr fontId="1"/>
  </si>
  <si>
    <t>４０歳代</t>
    <rPh sb="2" eb="4">
      <t>サイダイ</t>
    </rPh>
    <phoneticPr fontId="1"/>
  </si>
  <si>
    <t>５０歳代</t>
    <rPh sb="2" eb="4">
      <t>サイダイ</t>
    </rPh>
    <phoneticPr fontId="1"/>
  </si>
  <si>
    <t>６０歳代</t>
    <rPh sb="2" eb="4">
      <t>サイダイ</t>
    </rPh>
    <phoneticPr fontId="1"/>
  </si>
  <si>
    <t>７０歳以上</t>
    <rPh sb="2" eb="5">
      <t>サイイジョウ</t>
    </rPh>
    <phoneticPr fontId="1"/>
  </si>
  <si>
    <t>合計</t>
    <rPh sb="0" eb="2">
      <t>ゴウケイ</t>
    </rPh>
    <phoneticPr fontId="1"/>
  </si>
  <si>
    <t>性別
（男１　女２）</t>
    <phoneticPr fontId="1"/>
  </si>
  <si>
    <t>離職者</t>
    <rPh sb="0" eb="3">
      <t>リショクシャ</t>
    </rPh>
    <phoneticPr fontId="1"/>
  </si>
  <si>
    <t>通所リハビリテーション</t>
    <rPh sb="0" eb="2">
      <t>ツウショ</t>
    </rPh>
    <phoneticPr fontId="1"/>
  </si>
  <si>
    <t>小規模多機能型居宅介護</t>
    <rPh sb="0" eb="11">
      <t>ショウキボタキノウガタキョタクカイゴ</t>
    </rPh>
    <phoneticPr fontId="1"/>
  </si>
  <si>
    <t>サービス種別</t>
    <rPh sb="4" eb="6">
      <t>シュベツ</t>
    </rPh>
    <phoneticPr fontId="1"/>
  </si>
  <si>
    <t>事業所名</t>
    <rPh sb="0" eb="3">
      <t>ジギョウショ</t>
    </rPh>
    <rPh sb="3" eb="4">
      <t>メイ</t>
    </rPh>
    <phoneticPr fontId="1"/>
  </si>
  <si>
    <t>※行が足りない場合は、行を複写してご記入ください。</t>
    <rPh sb="1" eb="2">
      <t>ギョウ</t>
    </rPh>
    <rPh sb="3" eb="4">
      <t>タ</t>
    </rPh>
    <rPh sb="7" eb="9">
      <t>バアイ</t>
    </rPh>
    <rPh sb="11" eb="12">
      <t>ギョウ</t>
    </rPh>
    <rPh sb="13" eb="15">
      <t>フクシャ</t>
    </rPh>
    <rPh sb="18" eb="20">
      <t>キニュウ</t>
    </rPh>
    <phoneticPr fontId="1"/>
  </si>
  <si>
    <t>正規
採用者</t>
    <rPh sb="0" eb="2">
      <t>セイキ</t>
    </rPh>
    <rPh sb="3" eb="6">
      <t>サイヨウシャ</t>
    </rPh>
    <phoneticPr fontId="1"/>
  </si>
  <si>
    <t>ＴＥＬ</t>
    <phoneticPr fontId="1"/>
  </si>
  <si>
    <t>番号入力欄</t>
    <phoneticPr fontId="1"/>
  </si>
  <si>
    <t>問３</t>
    <phoneticPr fontId="1"/>
  </si>
  <si>
    <t>回答表示</t>
    <phoneticPr fontId="1"/>
  </si>
  <si>
    <t>可能であれば、導入した商品名を御記入ください。</t>
    <rPh sb="0" eb="2">
      <t>カノウ</t>
    </rPh>
    <rPh sb="7" eb="9">
      <t>ドウニュウ</t>
    </rPh>
    <rPh sb="11" eb="14">
      <t>ショウヒンメイ</t>
    </rPh>
    <rPh sb="15" eb="18">
      <t>ゴキニュウ</t>
    </rPh>
    <phoneticPr fontId="1"/>
  </si>
  <si>
    <t>次のシート(介護人材確保（離職者の状況））の設問に御回答ください。</t>
    <rPh sb="0" eb="1">
      <t>ツギ</t>
    </rPh>
    <rPh sb="6" eb="8">
      <t>カイゴ</t>
    </rPh>
    <rPh sb="8" eb="10">
      <t>ジンザイ</t>
    </rPh>
    <rPh sb="10" eb="12">
      <t>カクホ</t>
    </rPh>
    <rPh sb="13" eb="15">
      <t>リショク</t>
    </rPh>
    <rPh sb="15" eb="16">
      <t>シャ</t>
    </rPh>
    <rPh sb="17" eb="19">
      <t>ジョウキョウ</t>
    </rPh>
    <rPh sb="22" eb="24">
      <t>セツモン</t>
    </rPh>
    <rPh sb="25" eb="28">
      <t>ゴカイトウ</t>
    </rPh>
    <phoneticPr fontId="1"/>
  </si>
  <si>
    <t>年から</t>
    <rPh sb="0" eb="1">
      <t>ネン</t>
    </rPh>
    <phoneticPr fontId="1"/>
  </si>
  <si>
    <t>人</t>
    <rPh sb="0" eb="1">
      <t>ニン</t>
    </rPh>
    <phoneticPr fontId="1"/>
  </si>
  <si>
    <t>保有資格
（右表の番号を入力）</t>
    <rPh sb="0" eb="2">
      <t>ホユウ</t>
    </rPh>
    <phoneticPr fontId="1"/>
  </si>
  <si>
    <t>保有資格</t>
    <rPh sb="0" eb="2">
      <t>ホユウ</t>
    </rPh>
    <phoneticPr fontId="1"/>
  </si>
  <si>
    <t>４：データに基づいたケアを実現</t>
    <rPh sb="6" eb="7">
      <t>モト</t>
    </rPh>
    <rPh sb="13" eb="15">
      <t>ジツゲン</t>
    </rPh>
    <phoneticPr fontId="1"/>
  </si>
  <si>
    <t>２：利用者の負担軽減</t>
    <rPh sb="2" eb="5">
      <t>リヨウシャ</t>
    </rPh>
    <rPh sb="6" eb="8">
      <t>フタン</t>
    </rPh>
    <rPh sb="8" eb="10">
      <t>ケイゲン</t>
    </rPh>
    <phoneticPr fontId="1"/>
  </si>
  <si>
    <t>仕事内容</t>
    <phoneticPr fontId="1"/>
  </si>
  <si>
    <t>職場の人間関係</t>
    <phoneticPr fontId="1"/>
  </si>
  <si>
    <t>結婚、出産、育児</t>
    <phoneticPr fontId="1"/>
  </si>
  <si>
    <t>転職</t>
    <rPh sb="0" eb="2">
      <t>テンショク</t>
    </rPh>
    <phoneticPr fontId="1"/>
  </si>
  <si>
    <t>家族の介護</t>
    <rPh sb="0" eb="2">
      <t>カゾク</t>
    </rPh>
    <rPh sb="3" eb="5">
      <t>カイゴ</t>
    </rPh>
    <phoneticPr fontId="1"/>
  </si>
  <si>
    <t>心身の不調</t>
    <rPh sb="0" eb="2">
      <t>シンシン</t>
    </rPh>
    <rPh sb="3" eb="5">
      <t>フチョウ</t>
    </rPh>
    <phoneticPr fontId="1"/>
  </si>
  <si>
    <t>介護医療院</t>
    <rPh sb="0" eb="2">
      <t>カイゴ</t>
    </rPh>
    <rPh sb="2" eb="4">
      <t>イリョウ</t>
    </rPh>
    <rPh sb="4" eb="5">
      <t>イン</t>
    </rPh>
    <phoneticPr fontId="1"/>
  </si>
  <si>
    <t>認知症対応型共同生活介護</t>
    <rPh sb="0" eb="3">
      <t>ニンチショウ</t>
    </rPh>
    <rPh sb="3" eb="6">
      <t>タイオウガタ</t>
    </rPh>
    <rPh sb="6" eb="8">
      <t>キョウドウ</t>
    </rPh>
    <rPh sb="8" eb="10">
      <t>セイカツ</t>
    </rPh>
    <rPh sb="10" eb="12">
      <t>カイゴ</t>
    </rPh>
    <phoneticPr fontId="1"/>
  </si>
  <si>
    <t>通所介護（地域密着型含む）</t>
    <rPh sb="0" eb="2">
      <t>ツウショ</t>
    </rPh>
    <rPh sb="2" eb="4">
      <t>カイゴ</t>
    </rPh>
    <rPh sb="5" eb="7">
      <t>チイキ</t>
    </rPh>
    <rPh sb="7" eb="10">
      <t>ミッチャクガタ</t>
    </rPh>
    <rPh sb="10" eb="11">
      <t>フク</t>
    </rPh>
    <phoneticPr fontId="1"/>
  </si>
  <si>
    <t xml:space="preserve">認知症対応型通所介護 </t>
    <rPh sb="0" eb="10">
      <t>ニンチショウタイオウガタツウショカイゴ</t>
    </rPh>
    <phoneticPr fontId="1"/>
  </si>
  <si>
    <t>訪問介護</t>
    <rPh sb="0" eb="2">
      <t>ホウモン</t>
    </rPh>
    <rPh sb="2" eb="4">
      <t>カイゴ</t>
    </rPh>
    <phoneticPr fontId="1"/>
  </si>
  <si>
    <t>訪問入浴介護</t>
    <rPh sb="0" eb="2">
      <t>ホウモン</t>
    </rPh>
    <rPh sb="2" eb="4">
      <t>ニュウヨク</t>
    </rPh>
    <rPh sb="4" eb="6">
      <t>カイゴ</t>
    </rPh>
    <phoneticPr fontId="1"/>
  </si>
  <si>
    <t>看護小規模多機能型居宅介護</t>
    <rPh sb="0" eb="13">
      <t>カンゴショウキボタキノウガタキョタクカイゴ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</si>
  <si>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</si>
  <si>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介護職員実務者研修修了</t>
    <phoneticPr fontId="1"/>
  </si>
  <si>
    <t>介護職員基礎研修修了又は旧ヘルパー１級</t>
    <phoneticPr fontId="1"/>
  </si>
  <si>
    <t>介護職員初任者研修修了又は旧ヘルパー２級</t>
    <phoneticPr fontId="1"/>
  </si>
  <si>
    <t>問４</t>
    <phoneticPr fontId="1"/>
  </si>
  <si>
    <t>次のシート(介護人材確保（取組状況））の設問にご回答ください。</t>
    <rPh sb="0" eb="1">
      <t>ツギ</t>
    </rPh>
    <rPh sb="6" eb="8">
      <t>カイゴ</t>
    </rPh>
    <rPh sb="8" eb="10">
      <t>ジンザイ</t>
    </rPh>
    <rPh sb="10" eb="12">
      <t>カクホ</t>
    </rPh>
    <rPh sb="13" eb="15">
      <t>トリクミ</t>
    </rPh>
    <rPh sb="15" eb="17">
      <t>ジョウキョウ</t>
    </rPh>
    <rPh sb="20" eb="22">
      <t>セツモン</t>
    </rPh>
    <rPh sb="24" eb="26">
      <t>カイトウ</t>
    </rPh>
    <phoneticPr fontId="1"/>
  </si>
  <si>
    <t>貴事業所の介護人材確保・育成の取組状況についてお尋ねします。下記の全ての項目について、下記の選択肢から１つ選んで、番号でお答えください。</t>
    <rPh sb="0" eb="1">
      <t>キ</t>
    </rPh>
    <rPh sb="1" eb="4">
      <t>ジギョウショ</t>
    </rPh>
    <rPh sb="5" eb="7">
      <t>カイゴ</t>
    </rPh>
    <rPh sb="7" eb="9">
      <t>ジンザイ</t>
    </rPh>
    <rPh sb="9" eb="11">
      <t>カクホ</t>
    </rPh>
    <rPh sb="12" eb="14">
      <t>イクセイ</t>
    </rPh>
    <rPh sb="15" eb="17">
      <t>トリクミ</t>
    </rPh>
    <rPh sb="17" eb="19">
      <t>ジョウキョウ</t>
    </rPh>
    <rPh sb="24" eb="25">
      <t>タズ</t>
    </rPh>
    <rPh sb="30" eb="32">
      <t>カキ</t>
    </rPh>
    <rPh sb="33" eb="34">
      <t>スベ</t>
    </rPh>
    <rPh sb="36" eb="38">
      <t>コウモク</t>
    </rPh>
    <rPh sb="43" eb="45">
      <t>カキ</t>
    </rPh>
    <rPh sb="46" eb="49">
      <t>センタクシ</t>
    </rPh>
    <rPh sb="53" eb="54">
      <t>エラ</t>
    </rPh>
    <rPh sb="57" eb="59">
      <t>バンゴウ</t>
    </rPh>
    <rPh sb="61" eb="62">
      <t>コタ</t>
    </rPh>
    <phoneticPr fontId="1"/>
  </si>
  <si>
    <t>〔実施している→①　実施を予定している→②　実施を検討している→③　実施するつもりはない→④〕</t>
    <phoneticPr fontId="1"/>
  </si>
  <si>
    <t>１：賃金水準の向上　</t>
  </si>
  <si>
    <t>３：手当や一時金の充実</t>
  </si>
  <si>
    <t>４：人事評価を処遇に反映</t>
  </si>
  <si>
    <t>５：職員の希望に応じた配置や勤務体制</t>
  </si>
  <si>
    <t>７：能力開発の奨励（職場内研修、外部研修の受講等）</t>
  </si>
  <si>
    <t>８：資格取得の奨励</t>
  </si>
  <si>
    <t>問5</t>
    <phoneticPr fontId="1"/>
  </si>
  <si>
    <t>１：賃金水準の向上を中心とした処遇改善</t>
  </si>
  <si>
    <t>２：研修、資格取得等キャリア形成の促進</t>
  </si>
  <si>
    <t>３：介護ロボットやＩＣＴの導入等、生産性向上に向けた取組</t>
  </si>
  <si>
    <t>４：介護助手等新たな担い手育成、導入に向けた取組</t>
  </si>
  <si>
    <t>５：外国人材活用の取組</t>
  </si>
  <si>
    <t>６：移住者の参入促進</t>
  </si>
  <si>
    <t>７：インターンシップの促進</t>
  </si>
  <si>
    <t>８：就職フェアや面談会の開催</t>
  </si>
  <si>
    <t xml:space="preserve">９：専門家による求人事業所と求職者のマッチング </t>
  </si>
  <si>
    <t>次のシート(介護人材確保（ICT等の導入状況））の設問にご回答ください。</t>
    <rPh sb="0" eb="1">
      <t>ツギ</t>
    </rPh>
    <rPh sb="6" eb="8">
      <t>カイゴ</t>
    </rPh>
    <rPh sb="8" eb="10">
      <t>ジンザイ</t>
    </rPh>
    <rPh sb="10" eb="12">
      <t>カクホ</t>
    </rPh>
    <rPh sb="16" eb="17">
      <t>トウ</t>
    </rPh>
    <rPh sb="18" eb="20">
      <t>ドウニュウ</t>
    </rPh>
    <rPh sb="20" eb="22">
      <t>ジョウキョウ</t>
    </rPh>
    <rPh sb="25" eb="27">
      <t>セツモン</t>
    </rPh>
    <rPh sb="29" eb="31">
      <t>カイトウ</t>
    </rPh>
    <phoneticPr fontId="1"/>
  </si>
  <si>
    <t>導入した機器等はどのようなものですか。該当するものを全て選んで、番号でお答えください。（複数回答可）</t>
    <phoneticPr fontId="1"/>
  </si>
  <si>
    <t>問７-３</t>
    <rPh sb="0" eb="1">
      <t>トイ</t>
    </rPh>
    <phoneticPr fontId="1"/>
  </si>
  <si>
    <t>問７-４</t>
    <rPh sb="0" eb="1">
      <t>トイ</t>
    </rPh>
    <phoneticPr fontId="1"/>
  </si>
  <si>
    <t>導入してどのような効果がありましたか。次の選択肢から、最も効果があったものを１つ選んで、番号でお答えください。</t>
    <rPh sb="0" eb="2">
      <t>ドウニュウ</t>
    </rPh>
    <rPh sb="9" eb="11">
      <t>コウカ</t>
    </rPh>
    <rPh sb="19" eb="20">
      <t>ツギ</t>
    </rPh>
    <rPh sb="21" eb="24">
      <t>センタクシ</t>
    </rPh>
    <rPh sb="27" eb="28">
      <t>モット</t>
    </rPh>
    <rPh sb="29" eb="31">
      <t>コウカ</t>
    </rPh>
    <rPh sb="40" eb="41">
      <t>エラ</t>
    </rPh>
    <rPh sb="44" eb="46">
      <t>バンゴウ</t>
    </rPh>
    <rPh sb="48" eb="49">
      <t>コタ</t>
    </rPh>
    <phoneticPr fontId="1"/>
  </si>
  <si>
    <t>１：職員の負担軽減</t>
    <rPh sb="2" eb="4">
      <t>ショクイン</t>
    </rPh>
    <rPh sb="5" eb="7">
      <t>フタン</t>
    </rPh>
    <rPh sb="7" eb="9">
      <t>ケイゲン</t>
    </rPh>
    <phoneticPr fontId="1"/>
  </si>
  <si>
    <t>【※全ての事業所が回答してください。】</t>
  </si>
  <si>
    <t>問８</t>
  </si>
  <si>
    <t>次のシート(介護人材確保（外国人職員の状況））の設問にご回答ください。</t>
    <rPh sb="0" eb="1">
      <t>ツギ</t>
    </rPh>
    <rPh sb="6" eb="8">
      <t>カイゴ</t>
    </rPh>
    <rPh sb="8" eb="10">
      <t>ジンザイ</t>
    </rPh>
    <rPh sb="10" eb="12">
      <t>カクホ</t>
    </rPh>
    <rPh sb="13" eb="15">
      <t>ガイコク</t>
    </rPh>
    <rPh sb="15" eb="16">
      <t>ジン</t>
    </rPh>
    <rPh sb="16" eb="18">
      <t>ショクイン</t>
    </rPh>
    <rPh sb="19" eb="21">
      <t>ジョウキョウ</t>
    </rPh>
    <rPh sb="24" eb="26">
      <t>セツモン</t>
    </rPh>
    <rPh sb="28" eb="30">
      <t>カイトウ</t>
    </rPh>
    <phoneticPr fontId="1"/>
  </si>
  <si>
    <t>４：雇用するつもりはない</t>
  </si>
  <si>
    <t>問８-1</t>
    <phoneticPr fontId="1"/>
  </si>
  <si>
    <t>【問８で外国人職員を「雇用している」「雇用を予定している」「雇用を検討中である」と回答した事業所がお答えください。】</t>
    <phoneticPr fontId="1"/>
  </si>
  <si>
    <t>１：日本語能力向上のための支援</t>
  </si>
  <si>
    <t>４：住居支援</t>
  </si>
  <si>
    <t>７：各種雇用制度に関するセミナー</t>
  </si>
  <si>
    <t>外国人職員の雇用に効果のある取組についてお尋ねします。全ての項目について、次の選択肢から１つ選んで番号でお答えください。</t>
    <phoneticPr fontId="1"/>
  </si>
  <si>
    <t>該当がない場合は、右欄に「なし」とご記入ください。</t>
    <phoneticPr fontId="1"/>
  </si>
  <si>
    <t>介護職員実務者研修</t>
    <phoneticPr fontId="1"/>
  </si>
  <si>
    <t>〔大変効果がある→④　効果がある→③　あまり効果がない→②　効果がない→①　わからない→⓪〕</t>
    <phoneticPr fontId="1"/>
  </si>
  <si>
    <t>３：導入を検討中である</t>
  </si>
  <si>
    <t>５：わからない</t>
  </si>
  <si>
    <t>【問７で「導入している」と回答した事業所のみお答えください。】</t>
    <phoneticPr fontId="1"/>
  </si>
  <si>
    <t>【問７で「導入している」と回答した事業所のみお答えください。】</t>
    <phoneticPr fontId="1"/>
  </si>
  <si>
    <t>【※全ての事業所が回答してください。】</t>
    <phoneticPr fontId="1"/>
  </si>
  <si>
    <t>３：業務の効率化（時間短縮等）</t>
    <rPh sb="2" eb="4">
      <t>ギョウム</t>
    </rPh>
    <rPh sb="5" eb="8">
      <t>コウリツカ</t>
    </rPh>
    <rPh sb="9" eb="11">
      <t>ジカン</t>
    </rPh>
    <rPh sb="11" eb="13">
      <t>タンシュク</t>
    </rPh>
    <rPh sb="13" eb="14">
      <t>トウ</t>
    </rPh>
    <phoneticPr fontId="1"/>
  </si>
  <si>
    <t>１：導入している</t>
    <phoneticPr fontId="1"/>
  </si>
  <si>
    <t>４：導入するつもりはない</t>
    <phoneticPr fontId="1"/>
  </si>
  <si>
    <t>１：雇用している</t>
    <phoneticPr fontId="1"/>
  </si>
  <si>
    <t>３：雇用を検討中である</t>
    <phoneticPr fontId="1"/>
  </si>
  <si>
    <t>３：資格取得に向けた修学支援</t>
  </si>
  <si>
    <t xml:space="preserve">５：外国人介護職員を受け入れ準備に係る支援 </t>
  </si>
  <si>
    <t>平成</t>
    <rPh sb="0" eb="2">
      <t>ヘイセイ</t>
    </rPh>
    <phoneticPr fontId="1"/>
  </si>
  <si>
    <t>令和</t>
    <rPh sb="0" eb="2">
      <t>レイワ</t>
    </rPh>
    <phoneticPr fontId="1"/>
  </si>
  <si>
    <t>介護人材実態調査　【Ａ：事業所用】</t>
    <rPh sb="0" eb="2">
      <t>カイゴ</t>
    </rPh>
    <rPh sb="2" eb="4">
      <t>ジンザイ</t>
    </rPh>
    <rPh sb="4" eb="6">
      <t>ジッタイ</t>
    </rPh>
    <rPh sb="6" eb="8">
      <t>チョウサ</t>
    </rPh>
    <rPh sb="12" eb="15">
      <t>ジギョウショ</t>
    </rPh>
    <rPh sb="15" eb="16">
      <t>ヨウ</t>
    </rPh>
    <phoneticPr fontId="19"/>
  </si>
  <si>
    <t>担当者名</t>
    <rPh sb="0" eb="3">
      <t>タントウシャ</t>
    </rPh>
    <rPh sb="3" eb="4">
      <t>メイ</t>
    </rPh>
    <phoneticPr fontId="19"/>
  </si>
  <si>
    <t>電話番号</t>
    <rPh sb="0" eb="4">
      <t>デンワバンゴウ</t>
    </rPh>
    <phoneticPr fontId="19"/>
  </si>
  <si>
    <t>事業所名</t>
    <rPh sb="0" eb="4">
      <t>ジギョウショメイ</t>
    </rPh>
    <phoneticPr fontId="19"/>
  </si>
  <si>
    <t>サービス種別</t>
    <rPh sb="4" eb="6">
      <t>シュベツ</t>
    </rPh>
    <phoneticPr fontId="19"/>
  </si>
  <si>
    <t>特別養護老人ホーム（地域密着型含む）</t>
  </si>
  <si>
    <t>介護老人保健施設</t>
  </si>
  <si>
    <t>短期入所生活介護</t>
  </si>
  <si>
    <t>特定施設</t>
  </si>
  <si>
    <t>サービス種別選択用</t>
    <rPh sb="4" eb="6">
      <t>シュベツ</t>
    </rPh>
    <rPh sb="6" eb="9">
      <t>センタクヨウ</t>
    </rPh>
    <phoneticPr fontId="1"/>
  </si>
  <si>
    <t>【令和７年４月１日時点で、開設から１年以上を経過している事業所にお尋ねします。】</t>
    <phoneticPr fontId="1"/>
  </si>
  <si>
    <t>問１</t>
    <phoneticPr fontId="1"/>
  </si>
  <si>
    <t>令和７年４月１日現在の貴事業所に所属する介護職員の人数をお答えください。</t>
    <phoneticPr fontId="1"/>
  </si>
  <si>
    <t>問１-１</t>
    <phoneticPr fontId="1"/>
  </si>
  <si>
    <t>問１のうち介護福祉士の資格を有する介護職員の人数をお答えください。</t>
    <phoneticPr fontId="1"/>
  </si>
  <si>
    <t>問２</t>
    <phoneticPr fontId="1"/>
  </si>
  <si>
    <t>過去１年間（令和６年４月１日～令和７年３月３１日）の介護職員の正規職員の採用状況をお答えください。</t>
    <phoneticPr fontId="1"/>
  </si>
  <si>
    <t>該当がない場合は、下欄に
「なし」とご記入ください。</t>
    <phoneticPr fontId="1"/>
  </si>
  <si>
    <t>※ 行が足りない場合は、行を複写してご記入ください。</t>
    <rPh sb="2" eb="3">
      <t>ギョウ</t>
    </rPh>
    <rPh sb="4" eb="5">
      <t>タ</t>
    </rPh>
    <rPh sb="8" eb="10">
      <t>バアイ</t>
    </rPh>
    <rPh sb="12" eb="13">
      <t>ギョウ</t>
    </rPh>
    <rPh sb="14" eb="16">
      <t>フクシャ</t>
    </rPh>
    <rPh sb="19" eb="21">
      <t>キニュウ</t>
    </rPh>
    <phoneticPr fontId="1"/>
  </si>
  <si>
    <t>問４-１</t>
    <phoneticPr fontId="1"/>
  </si>
  <si>
    <t>＜介護職員＞ 介護保険サービス事業所で直接介護を行う職員</t>
    <phoneticPr fontId="1"/>
  </si>
  <si>
    <t>＜正規職員＞ 期限の定めのない雇用契約による職員</t>
    <phoneticPr fontId="1"/>
  </si>
  <si>
    <t>＜非正規職員＞ 期限の定めのある有期雇用契約による職員</t>
    <phoneticPr fontId="1"/>
  </si>
  <si>
    <t>非正規採用者</t>
    <rPh sb="0" eb="1">
      <t>ヒ</t>
    </rPh>
    <rPh sb="1" eb="3">
      <t>セイキ</t>
    </rPh>
    <rPh sb="3" eb="5">
      <t>サイヨウ</t>
    </rPh>
    <rPh sb="5" eb="6">
      <t>シャ</t>
    </rPh>
    <phoneticPr fontId="1"/>
  </si>
  <si>
    <r>
      <t>年齢
（</t>
    </r>
    <r>
      <rPr>
        <b/>
        <u/>
        <sz val="11"/>
        <rFont val="BIZ UDPゴシック"/>
        <family val="3"/>
        <charset val="128"/>
      </rPr>
      <t>歳代</t>
    </r>
    <r>
      <rPr>
        <sz val="11"/>
        <rFont val="BIZ UDPゴシック"/>
        <family val="3"/>
        <charset val="128"/>
      </rPr>
      <t>）</t>
    </r>
    <phoneticPr fontId="1"/>
  </si>
  <si>
    <t xml:space="preserve">年齢
（歳代）
</t>
    <phoneticPr fontId="1"/>
  </si>
  <si>
    <t xml:space="preserve">勤続
年数
</t>
    <phoneticPr fontId="1"/>
  </si>
  <si>
    <r>
      <t xml:space="preserve">性別
</t>
    </r>
    <r>
      <rPr>
        <sz val="10"/>
        <rFont val="BIZ UDPゴシック"/>
        <family val="3"/>
        <charset val="128"/>
      </rPr>
      <t>１：男
２：女</t>
    </r>
    <rPh sb="6" eb="7">
      <t>オトコ</t>
    </rPh>
    <rPh sb="10" eb="11">
      <t>オンナ</t>
    </rPh>
    <phoneticPr fontId="1"/>
  </si>
  <si>
    <r>
      <t xml:space="preserve">雇用契約
</t>
    </r>
    <r>
      <rPr>
        <sz val="10"/>
        <color theme="1"/>
        <rFont val="BIZ UDPゴシック"/>
        <family val="3"/>
        <charset val="128"/>
      </rPr>
      <t>１：正規
２：非正規</t>
    </r>
    <phoneticPr fontId="1"/>
  </si>
  <si>
    <t xml:space="preserve">離職理由
（右表の番号を入力）
</t>
    <phoneticPr fontId="1"/>
  </si>
  <si>
    <t xml:space="preserve">保有資格
（右表の番号を入力）
</t>
    <rPh sb="0" eb="2">
      <t>ホユウ</t>
    </rPh>
    <phoneticPr fontId="1"/>
  </si>
  <si>
    <t>【問４で離職理由を「１０その他」と回答した事業所のみお答えください。】</t>
    <phoneticPr fontId="1"/>
  </si>
  <si>
    <t xml:space="preserve"> 「１０その他」その理由として多いものをお答えください。</t>
    <rPh sb="6" eb="7">
      <t>タ</t>
    </rPh>
    <phoneticPr fontId="1"/>
  </si>
  <si>
    <t>２：キャリアアップに応じた給与体系の整備</t>
    <phoneticPr fontId="1"/>
  </si>
  <si>
    <t>６：労働環境の改善（残業を少なくする、有給休暇を取りやすくする等）</t>
    <phoneticPr fontId="1"/>
  </si>
  <si>
    <t>10：定期的な健康診断の実施</t>
    <phoneticPr fontId="1"/>
  </si>
  <si>
    <t>11：相談支援体制の充実</t>
    <phoneticPr fontId="1"/>
  </si>
  <si>
    <t>９：介護ロボットやＩＣＴ等の導入</t>
    <phoneticPr fontId="1"/>
  </si>
  <si>
    <t>13：福利厚生の充実（通勤、住宅、人間ドック費用助成等）</t>
    <phoneticPr fontId="1"/>
  </si>
  <si>
    <t>14：その他（以下にご記入ください）</t>
    <phoneticPr fontId="1"/>
  </si>
  <si>
    <t>12：職場内のコミュニケーションの円滑化（定期ミーティング、
　　意見交換会、チームケア等）</t>
    <phoneticPr fontId="1"/>
  </si>
  <si>
    <t>項目</t>
    <rPh sb="0" eb="2">
      <t>コウモク</t>
    </rPh>
    <phoneticPr fontId="1"/>
  </si>
  <si>
    <t>10：福祉・介護分野のイメージアップ</t>
    <phoneticPr fontId="1"/>
  </si>
  <si>
    <t>11：福利厚生の充実（通勤、住宅、人間ドック費用助成等）</t>
    <phoneticPr fontId="1"/>
  </si>
  <si>
    <t>12：小中学校や地域への働きかけ（介護職場体験等）</t>
    <phoneticPr fontId="1"/>
  </si>
  <si>
    <r>
      <t>13：</t>
    </r>
    <r>
      <rPr>
        <sz val="11"/>
        <color theme="1"/>
        <rFont val="BIZ UDゴシック"/>
        <family val="3"/>
        <charset val="128"/>
      </rPr>
      <t>福祉系高校や介護福祉士養成施設等への働きかけ</t>
    </r>
    <phoneticPr fontId="1"/>
  </si>
  <si>
    <t>14：魅力的な事業所のＰＲ</t>
    <phoneticPr fontId="1"/>
  </si>
  <si>
    <t>15：その他（以下にご記入ください）</t>
    <phoneticPr fontId="1"/>
  </si>
  <si>
    <t>問６</t>
    <phoneticPr fontId="1"/>
  </si>
  <si>
    <t>介護人材確保・育成の取組の効果についてお尋ねします。下記の全ての項目について、下記の選択肢から１つ選んで、番号でお答えください。</t>
    <phoneticPr fontId="1"/>
  </si>
  <si>
    <t>問７</t>
    <phoneticPr fontId="1"/>
  </si>
  <si>
    <t>介護ロボット（情報を感知、判断し、動作する要素技術を有する知能化した機械システム）やＩＣＴ（タブレット端末等）等を</t>
    <phoneticPr fontId="1"/>
  </si>
  <si>
    <t>導入していますか。次の選択肢から１つ選んで、番号でお答えください。</t>
    <phoneticPr fontId="1"/>
  </si>
  <si>
    <r>
      <t>２：</t>
    </r>
    <r>
      <rPr>
        <sz val="11"/>
        <color rgb="FF000000"/>
        <rFont val="BIZ UDゴシック"/>
        <family val="3"/>
        <charset val="128"/>
      </rPr>
      <t>導入を予定している</t>
    </r>
    <phoneticPr fontId="1"/>
  </si>
  <si>
    <t>１：価格が高い</t>
    <phoneticPr fontId="1"/>
  </si>
  <si>
    <t>２：導入効果がわからない</t>
    <phoneticPr fontId="1"/>
  </si>
  <si>
    <t>３：人で十分対応できる</t>
    <phoneticPr fontId="1"/>
  </si>
  <si>
    <t>４：機器の操作が難しい</t>
    <phoneticPr fontId="1"/>
  </si>
  <si>
    <t>５：導入に向けた検討や研修等の人的負担が大きい</t>
    <phoneticPr fontId="1"/>
  </si>
  <si>
    <t>【問７で「導入するつもりはない」と回答した事業所のみお答えください。】</t>
    <phoneticPr fontId="1"/>
  </si>
  <si>
    <t>　　　　　</t>
    <phoneticPr fontId="1"/>
  </si>
  <si>
    <t>導入しない理由を次の選択肢から最も該当するものを１つ選んで、番号でお答えください。</t>
    <phoneticPr fontId="1"/>
  </si>
  <si>
    <t>問７-１</t>
    <phoneticPr fontId="1"/>
  </si>
  <si>
    <t>【問７-２、問７-３、問７-４へ】</t>
    <phoneticPr fontId="1"/>
  </si>
  <si>
    <t>【問７-１へ】</t>
    <phoneticPr fontId="1"/>
  </si>
  <si>
    <t>問７-２</t>
    <phoneticPr fontId="1"/>
  </si>
  <si>
    <t>１：見守り支援（カメラ、センサー等）</t>
    <phoneticPr fontId="1"/>
  </si>
  <si>
    <t>２：移動支援(歩行支援機器等）</t>
    <phoneticPr fontId="1"/>
  </si>
  <si>
    <t>３：移乗支援（パワーアシスト装着型機器等）</t>
    <phoneticPr fontId="1"/>
  </si>
  <si>
    <t>４：入浴支援（出入り用リフト等）</t>
    <phoneticPr fontId="1"/>
  </si>
  <si>
    <t>５：排泄支援（排泄補助ロボット）</t>
    <phoneticPr fontId="1"/>
  </si>
  <si>
    <t>６：介護・業務記録（バイタルチェック等）</t>
    <phoneticPr fontId="1"/>
  </si>
  <si>
    <t>７：利用者への利用料・負担金請求（会計等）</t>
    <phoneticPr fontId="1"/>
  </si>
  <si>
    <t>８：勤怠管理</t>
    <phoneticPr fontId="1"/>
  </si>
  <si>
    <t>９：インカム</t>
    <phoneticPr fontId="1"/>
  </si>
  <si>
    <t>10：タブレット</t>
    <phoneticPr fontId="1"/>
  </si>
  <si>
    <t>11：スマートフォン</t>
    <phoneticPr fontId="1"/>
  </si>
  <si>
    <t>12：オンライン面会等</t>
    <phoneticPr fontId="1"/>
  </si>
  <si>
    <t>５：職員同士の円滑な情報共有</t>
    <rPh sb="2" eb="4">
      <t>ショクイン</t>
    </rPh>
    <rPh sb="4" eb="6">
      <t>ドウシ</t>
    </rPh>
    <rPh sb="7" eb="9">
      <t>エンカツ</t>
    </rPh>
    <rPh sb="10" eb="12">
      <t>ジョウホウ</t>
    </rPh>
    <rPh sb="12" eb="14">
      <t>キョウユウ</t>
    </rPh>
    <phoneticPr fontId="1"/>
  </si>
  <si>
    <t>導入した機器</t>
    <rPh sb="0" eb="2">
      <t>ドウニュウ</t>
    </rPh>
    <rPh sb="4" eb="6">
      <t>キキ</t>
    </rPh>
    <phoneticPr fontId="1"/>
  </si>
  <si>
    <t>導入した機器に〇</t>
    <rPh sb="0" eb="2">
      <t>ドウニュウ</t>
    </rPh>
    <rPh sb="4" eb="6">
      <t>キキ</t>
    </rPh>
    <phoneticPr fontId="1"/>
  </si>
  <si>
    <t>13：その他（以下にご記入ください）</t>
    <phoneticPr fontId="1"/>
  </si>
  <si>
    <t>（　　　　　　　　　　　　　　　　　　　　　　　　　　　　　　　）</t>
    <phoneticPr fontId="1"/>
  </si>
  <si>
    <t>外国人職員を雇用されていますか。次の選択肢から１つ選んで、番号でお答えください。</t>
    <phoneticPr fontId="1"/>
  </si>
  <si>
    <t>（※外国人職員とは、ＥＰＡ（経済連携協定）、在留資格「介護」、技能実習等により雇用された職員のことをいいます。）</t>
    <phoneticPr fontId="1"/>
  </si>
  <si>
    <t>２：雇用を予定している</t>
    <phoneticPr fontId="1"/>
  </si>
  <si>
    <t>① 雇用時期（予定・検討中も含む）</t>
    <phoneticPr fontId="1"/>
  </si>
  <si>
    <t>② 雇用人数（予定・検討中も含む）</t>
    <phoneticPr fontId="1"/>
  </si>
  <si>
    <t>③ 受入国名</t>
    <rPh sb="2" eb="5">
      <t>ウケイレコク</t>
    </rPh>
    <rPh sb="5" eb="6">
      <t>メイ</t>
    </rPh>
    <phoneticPr fontId="1"/>
  </si>
  <si>
    <t>１：インドネシア</t>
    <phoneticPr fontId="1"/>
  </si>
  <si>
    <t>２：フィリピン</t>
    <phoneticPr fontId="1"/>
  </si>
  <si>
    <t>３：ベトナム</t>
    <phoneticPr fontId="1"/>
  </si>
  <si>
    <t>４：その他（以下にご記入ください）</t>
    <rPh sb="4" eb="5">
      <t>タ</t>
    </rPh>
    <phoneticPr fontId="1"/>
  </si>
  <si>
    <t>※ 回答時点の状況でお答えください。</t>
    <phoneticPr fontId="1"/>
  </si>
  <si>
    <t>④ 雇用制度の種類（予定・検討中も含む）</t>
    <phoneticPr fontId="1"/>
  </si>
  <si>
    <t>１：ＥＰＡ（経済連携協定）</t>
    <rPh sb="6" eb="8">
      <t>ケイザイ</t>
    </rPh>
    <rPh sb="8" eb="10">
      <t>レンケイ</t>
    </rPh>
    <rPh sb="10" eb="12">
      <t>キョウテイ</t>
    </rPh>
    <phoneticPr fontId="1"/>
  </si>
  <si>
    <t>２：在留資格「介護」</t>
    <rPh sb="2" eb="4">
      <t>ザイリュウ</t>
    </rPh>
    <rPh sb="4" eb="6">
      <t>シカク</t>
    </rPh>
    <rPh sb="7" eb="9">
      <t>カイゴ</t>
    </rPh>
    <phoneticPr fontId="1"/>
  </si>
  <si>
    <t>３：技能実習</t>
    <rPh sb="2" eb="4">
      <t>ギノウ</t>
    </rPh>
    <rPh sb="4" eb="6">
      <t>ジッシュウ</t>
    </rPh>
    <phoneticPr fontId="1"/>
  </si>
  <si>
    <t>４：特定技能1号</t>
    <rPh sb="2" eb="4">
      <t>トクテイ</t>
    </rPh>
    <rPh sb="4" eb="6">
      <t>ギノウ</t>
    </rPh>
    <rPh sb="7" eb="8">
      <t>ゴウ</t>
    </rPh>
    <phoneticPr fontId="1"/>
  </si>
  <si>
    <t>５：留学生</t>
    <rPh sb="2" eb="5">
      <t>リュウガクセイ</t>
    </rPh>
    <phoneticPr fontId="1"/>
  </si>
  <si>
    <t>６：検討中</t>
    <rPh sb="2" eb="5">
      <t>ケントウチュウ</t>
    </rPh>
    <phoneticPr fontId="1"/>
  </si>
  <si>
    <t>問８-２</t>
    <phoneticPr fontId="1"/>
  </si>
  <si>
    <t>２：介護技術向上のための支援</t>
    <phoneticPr fontId="1"/>
  </si>
  <si>
    <t>６：生活支援のための情報提供や相談窓口</t>
    <phoneticPr fontId="1"/>
  </si>
  <si>
    <r>
      <t>８：</t>
    </r>
    <r>
      <rPr>
        <sz val="11"/>
        <color rgb="FF000000"/>
        <rFont val="BIZ UDゴシック"/>
        <family val="3"/>
        <charset val="128"/>
      </rPr>
      <t>支援や指導に関するセミナー</t>
    </r>
    <phoneticPr fontId="1"/>
  </si>
  <si>
    <r>
      <t>９：</t>
    </r>
    <r>
      <rPr>
        <sz val="11"/>
        <color rgb="FF000000"/>
        <rFont val="BIZ UDゴシック"/>
        <family val="3"/>
        <charset val="128"/>
      </rPr>
      <t>外国人介護職員の交流会</t>
    </r>
    <phoneticPr fontId="1"/>
  </si>
  <si>
    <t>10：外国人介護職員を有する施設・事業所同士のネットワーク</t>
    <phoneticPr fontId="1"/>
  </si>
  <si>
    <t>11：山口市の魅力のＰＲ・イメージアップに係る取組</t>
    <phoneticPr fontId="1"/>
  </si>
  <si>
    <t>12：その他（以下にご記入ください）</t>
    <phoneticPr fontId="1"/>
  </si>
  <si>
    <t>① 正規職員　　</t>
    <phoneticPr fontId="1"/>
  </si>
  <si>
    <t>② 非正規職員　</t>
    <phoneticPr fontId="1"/>
  </si>
  <si>
    <t>① 正規職員数</t>
    <phoneticPr fontId="1"/>
  </si>
  <si>
    <t>② 非正規職員数</t>
    <phoneticPr fontId="1"/>
  </si>
  <si>
    <r>
      <t>過去１年間（令和６年４月１日～令和７年３月３１日）の介護職員の</t>
    </r>
    <r>
      <rPr>
        <b/>
        <u/>
        <sz val="12"/>
        <color rgb="FFFF0000"/>
        <rFont val="BIZ UDPゴシック"/>
        <family val="3"/>
        <charset val="128"/>
      </rPr>
      <t>非正規職員採用者</t>
    </r>
    <r>
      <rPr>
        <b/>
        <sz val="12"/>
        <color theme="1"/>
        <rFont val="BIZ UDPゴシック"/>
        <family val="3"/>
        <charset val="128"/>
      </rPr>
      <t>の状況をお答えください。</t>
    </r>
    <phoneticPr fontId="1"/>
  </si>
  <si>
    <t>６：その他（以下にご記入ください）</t>
    <phoneticPr fontId="1"/>
  </si>
  <si>
    <t>市独自</t>
    <rPh sb="0" eb="3">
      <t>シドクジ</t>
    </rPh>
    <phoneticPr fontId="1"/>
  </si>
  <si>
    <t>【問８-１へ】</t>
    <phoneticPr fontId="1"/>
  </si>
  <si>
    <r>
      <t>過去１年間（令和６年４月１日～令和７年３月３１日）の介護職員の</t>
    </r>
    <r>
      <rPr>
        <b/>
        <u/>
        <sz val="12"/>
        <color rgb="FFFF0000"/>
        <rFont val="BIZ UDPゴシック"/>
        <family val="3"/>
        <charset val="128"/>
      </rPr>
      <t>離職者</t>
    </r>
    <r>
      <rPr>
        <b/>
        <sz val="12"/>
        <rFont val="BIZ UDPゴシック"/>
        <family val="3"/>
        <charset val="128"/>
      </rPr>
      <t>の状況をお答えください。</t>
    </r>
    <phoneticPr fontId="1"/>
  </si>
  <si>
    <t>調査は以上となります。ご協力ありがとうございました。</t>
    <rPh sb="0" eb="2">
      <t>チョウサ</t>
    </rPh>
    <rPh sb="3" eb="5">
      <t>イジョウ</t>
    </rPh>
    <rPh sb="12" eb="14">
      <t>キョウリョク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</si>
</sst>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36" x14ac:knownFonts="1">
    <font>
      <sz val="11"/>
      <color theme="1"/>
      <name val="ＭＳ Ｐゴシック"/>
      <charset val="134"/>
      <scheme val="minor"/>
    </font>
    <font>
      <sz val="6"/>
      <name val="ＭＳ Ｐゴシック"/>
      <family val="3"/>
      <charset val="128"/>
      <scheme val="minor"/>
    </font>
    <font>
      <b/>
      <sz val="11"/>
      <color theme="1"/>
      <name val="BIZ UDPゴシック"/>
      <family val="3"/>
      <charset val="128"/>
    </font>
    <font>
      <sz val="11"/>
      <color theme="1"/>
      <name val="BIZ UDPゴシック"/>
      <family val="3"/>
      <charset val="128"/>
    </font>
    <font>
      <sz val="11"/>
      <name val="BIZ UDPゴシック"/>
      <family val="3"/>
      <charset val="128"/>
    </font>
    <font>
      <b/>
      <u/>
      <sz val="11"/>
      <name val="BIZ UDPゴシック"/>
      <family val="3"/>
      <charset val="128"/>
    </font>
    <font>
      <sz val="11"/>
      <color theme="0"/>
      <name val="BIZ UDPゴシック"/>
      <family val="3"/>
      <charset val="128"/>
    </font>
    <font>
      <b/>
      <sz val="10"/>
      <color theme="1"/>
      <name val="BIZ UDPゴシック"/>
      <family val="3"/>
      <charset val="128"/>
    </font>
    <font>
      <sz val="10"/>
      <color theme="1"/>
      <name val="BIZ UDPゴシック"/>
      <family val="3"/>
      <charset val="128"/>
    </font>
    <font>
      <sz val="9"/>
      <color theme="1"/>
      <name val="BIZ UDPゴシック"/>
      <family val="3"/>
      <charset val="128"/>
    </font>
    <font>
      <sz val="10"/>
      <name val="BIZ UDPゴシック"/>
      <family val="3"/>
      <charset val="128"/>
    </font>
    <font>
      <b/>
      <sz val="9"/>
      <color theme="1"/>
      <name val="BIZ UDPゴシック"/>
      <family val="3"/>
      <charset val="128"/>
    </font>
    <font>
      <b/>
      <sz val="11"/>
      <name val="BIZ UDPゴシック"/>
      <family val="3"/>
      <charset val="128"/>
    </font>
    <font>
      <b/>
      <sz val="11"/>
      <color rgb="FFFF0000"/>
      <name val="BIZ UDPゴシック"/>
      <family val="3"/>
      <charset val="128"/>
    </font>
    <font>
      <sz val="11"/>
      <color theme="1"/>
      <name val="BIZ UDゴシック"/>
      <family val="3"/>
      <charset val="128"/>
    </font>
    <font>
      <sz val="11"/>
      <color rgb="FF000000"/>
      <name val="BIZ UDPゴシック"/>
      <family val="3"/>
      <charset val="128"/>
    </font>
    <font>
      <sz val="10"/>
      <color theme="1"/>
      <name val="BIZ UDゴシック"/>
      <family val="3"/>
      <charset val="128"/>
    </font>
    <font>
      <b/>
      <sz val="11"/>
      <color theme="1"/>
      <name val="BIZ UDゴシック"/>
      <family val="3"/>
      <charset val="128"/>
    </font>
    <font>
      <b/>
      <sz val="20"/>
      <color theme="1"/>
      <name val="BIZ UDPゴシック"/>
      <family val="3"/>
      <charset val="128"/>
    </font>
    <font>
      <sz val="6"/>
      <name val="ＭＳ Ｐゴシック"/>
      <family val="3"/>
      <charset val="128"/>
    </font>
    <font>
      <sz val="11"/>
      <name val="BIZ UDゴシック"/>
      <family val="3"/>
      <charset val="128"/>
    </font>
    <font>
      <sz val="9"/>
      <name val="BIZ UDPゴシック"/>
      <family val="3"/>
      <charset val="128"/>
    </font>
    <font>
      <sz val="11"/>
      <color rgb="FF000000"/>
      <name val="BIZ UDゴシック"/>
      <family val="3"/>
      <charset val="128"/>
    </font>
    <font>
      <sz val="11"/>
      <color theme="0"/>
      <name val="BIZ UDゴシック"/>
      <family val="3"/>
      <charset val="128"/>
    </font>
    <font>
      <b/>
      <sz val="12"/>
      <color theme="1"/>
      <name val="BIZ UDゴシック"/>
      <family val="3"/>
      <charset val="128"/>
    </font>
    <font>
      <b/>
      <sz val="12"/>
      <color rgb="FFFF0000"/>
      <name val="BIZ UDPゴシック"/>
      <family val="3"/>
      <charset val="128"/>
    </font>
    <font>
      <b/>
      <sz val="12"/>
      <color theme="1"/>
      <name val="BIZ UDPゴシック"/>
      <family val="3"/>
      <charset val="128"/>
    </font>
    <font>
      <b/>
      <u/>
      <sz val="12"/>
      <color rgb="FFFF0000"/>
      <name val="BIZ UDPゴシック"/>
      <family val="3"/>
      <charset val="128"/>
    </font>
    <font>
      <b/>
      <sz val="12"/>
      <name val="BIZ UDPゴシック"/>
      <family val="3"/>
      <charset val="128"/>
    </font>
    <font>
      <sz val="12"/>
      <name val="BIZ UDPゴシック"/>
      <family val="3"/>
      <charset val="128"/>
    </font>
    <font>
      <sz val="12"/>
      <color theme="1"/>
      <name val="BIZ UDPゴシック"/>
      <family val="3"/>
      <charset val="128"/>
    </font>
    <font>
      <b/>
      <sz val="12"/>
      <name val="BIZ UDゴシック"/>
      <family val="3"/>
      <charset val="128"/>
    </font>
    <font>
      <b/>
      <sz val="12"/>
      <color rgb="FF000000"/>
      <name val="BIZ UDPゴシック"/>
      <family val="3"/>
      <charset val="128"/>
    </font>
    <font>
      <sz val="12"/>
      <color theme="1"/>
      <name val="ＭＳ Ｐゴシック"/>
      <family val="3"/>
      <charset val="128"/>
      <scheme val="minor"/>
    </font>
    <font>
      <b/>
      <u/>
      <sz val="14"/>
      <color rgb="FFFF0000"/>
      <name val="BIZ UDゴシック"/>
      <family val="3"/>
      <charset val="128"/>
    </font>
    <font>
      <b/>
      <sz val="18"/>
      <color rgb="FFFF0000"/>
      <name val="BIZ UDゴシック"/>
      <family val="3"/>
      <charset val="128"/>
    </font>
  </fonts>
  <fills count="10">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E699"/>
        <bgColor indexed="64"/>
      </patternFill>
    </fill>
  </fills>
  <borders count="6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medium">
        <color indexed="64"/>
      </top>
      <bottom style="thin">
        <color auto="1"/>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auto="1"/>
      </bottom>
      <diagonal/>
    </border>
    <border>
      <left style="medium">
        <color indexed="64"/>
      </left>
      <right/>
      <top/>
      <bottom/>
      <diagonal/>
    </border>
    <border>
      <left/>
      <right/>
      <top style="thick">
        <color indexed="64"/>
      </top>
      <bottom/>
      <diagonal/>
    </border>
    <border>
      <left/>
      <right/>
      <top/>
      <bottom style="thick">
        <color indexed="64"/>
      </bottom>
      <diagonal/>
    </border>
    <border>
      <left/>
      <right style="thin">
        <color auto="1"/>
      </right>
      <top style="medium">
        <color auto="1"/>
      </top>
      <bottom style="thin">
        <color auto="1"/>
      </bottom>
      <diagonal/>
    </border>
    <border>
      <left style="medium">
        <color indexed="64"/>
      </left>
      <right style="medium">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auto="1"/>
      </top>
      <bottom style="thick">
        <color indexed="64"/>
      </bottom>
      <diagonal/>
    </border>
    <border>
      <left style="thick">
        <color indexed="64"/>
      </left>
      <right style="thick">
        <color indexed="64"/>
      </right>
      <top style="thick">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n">
        <color indexed="64"/>
      </top>
      <bottom/>
      <diagonal/>
    </border>
    <border>
      <left/>
      <right style="thick">
        <color auto="1"/>
      </right>
      <top style="thin">
        <color auto="1"/>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1">
    <xf numFmtId="0" fontId="0" fillId="0" borderId="0">
      <alignment vertical="center"/>
    </xf>
  </cellStyleXfs>
  <cellXfs count="275">
    <xf numFmtId="0" fontId="0" fillId="0" borderId="0" xfId="0">
      <alignment vertical="center"/>
    </xf>
    <xf numFmtId="0" fontId="4" fillId="9" borderId="24" xfId="0" applyFont="1" applyFill="1" applyBorder="1" applyAlignment="1" applyProtection="1">
      <alignment horizontal="center" vertical="center"/>
      <protection locked="0"/>
    </xf>
    <xf numFmtId="0" fontId="3" fillId="9" borderId="31" xfId="0" applyFont="1" applyFill="1" applyBorder="1" applyProtection="1">
      <alignment vertical="center"/>
      <protection locked="0"/>
    </xf>
    <xf numFmtId="0" fontId="4" fillId="9" borderId="4" xfId="0" applyFont="1" applyFill="1" applyBorder="1" applyAlignment="1" applyProtection="1">
      <alignment horizontal="center" vertical="center"/>
      <protection locked="0"/>
    </xf>
    <xf numFmtId="0" fontId="3" fillId="9" borderId="47" xfId="0" applyFont="1" applyFill="1" applyBorder="1" applyAlignment="1" applyProtection="1">
      <alignment horizontal="center" vertical="center"/>
      <protection locked="0"/>
    </xf>
    <xf numFmtId="0" fontId="3" fillId="9" borderId="48" xfId="0" applyFont="1" applyFill="1" applyBorder="1" applyAlignment="1" applyProtection="1">
      <alignment horizontal="center" vertical="center"/>
      <protection locked="0"/>
    </xf>
    <xf numFmtId="0" fontId="3" fillId="9" borderId="31" xfId="0" applyFont="1" applyFill="1" applyBorder="1" applyAlignment="1" applyProtection="1">
      <alignment horizontal="center" vertical="center"/>
      <protection locked="0"/>
    </xf>
    <xf numFmtId="0" fontId="3" fillId="9" borderId="3" xfId="0" applyFont="1" applyFill="1" applyBorder="1" applyAlignment="1" applyProtection="1">
      <alignment horizontal="center" vertical="center"/>
      <protection locked="0"/>
    </xf>
    <xf numFmtId="176" fontId="4" fillId="9" borderId="4" xfId="0" applyNumberFormat="1" applyFont="1" applyFill="1" applyBorder="1" applyAlignment="1" applyProtection="1">
      <alignment horizontal="right" vertical="center"/>
      <protection locked="0"/>
    </xf>
    <xf numFmtId="0" fontId="18" fillId="0" borderId="42" xfId="0" applyFont="1" applyBorder="1">
      <alignment vertical="center"/>
    </xf>
    <xf numFmtId="0" fontId="4" fillId="0" borderId="0" xfId="0" applyFont="1">
      <alignment vertical="center"/>
    </xf>
    <xf numFmtId="0" fontId="18" fillId="0" borderId="0" xfId="0" applyFont="1">
      <alignment vertical="center"/>
    </xf>
    <xf numFmtId="0" fontId="18" fillId="0" borderId="43" xfId="0" applyFont="1" applyBorder="1">
      <alignment vertical="center"/>
    </xf>
    <xf numFmtId="0" fontId="21" fillId="0" borderId="0" xfId="0" applyFont="1">
      <alignment vertical="center"/>
    </xf>
    <xf numFmtId="0" fontId="21" fillId="0" borderId="0" xfId="0" applyFont="1" applyAlignment="1">
      <alignment horizontal="center" vertical="center"/>
    </xf>
    <xf numFmtId="0" fontId="2" fillId="0" borderId="0" xfId="0" applyFont="1" applyAlignment="1">
      <alignment horizontal="left" vertical="center" indent="2" shrinkToFit="1"/>
    </xf>
    <xf numFmtId="0" fontId="20" fillId="0" borderId="0" xfId="0" applyFont="1" applyAlignment="1">
      <alignment horizontal="left" vertical="center" indent="1"/>
    </xf>
    <xf numFmtId="0" fontId="2" fillId="0" borderId="21"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4" xfId="0" applyFont="1" applyBorder="1" applyAlignment="1">
      <alignment horizontal="center" vertical="center" shrinkToFit="1"/>
    </xf>
    <xf numFmtId="0" fontId="24" fillId="0" borderId="0" xfId="0" applyFont="1">
      <alignment vertical="center"/>
    </xf>
    <xf numFmtId="0" fontId="25" fillId="0" borderId="0" xfId="0" applyFont="1">
      <alignment vertical="center"/>
    </xf>
    <xf numFmtId="0" fontId="3" fillId="0" borderId="0" xfId="0" applyFont="1">
      <alignment vertical="center"/>
    </xf>
    <xf numFmtId="0" fontId="17" fillId="0" borderId="0" xfId="0" applyFont="1">
      <alignment vertical="center"/>
    </xf>
    <xf numFmtId="0" fontId="14" fillId="0" borderId="0" xfId="0" applyFont="1">
      <alignment vertical="center"/>
    </xf>
    <xf numFmtId="0" fontId="16" fillId="0" borderId="32" xfId="0" applyFont="1" applyBorder="1" applyAlignment="1">
      <alignment horizontal="left" vertical="center"/>
    </xf>
    <xf numFmtId="0" fontId="3" fillId="0" borderId="30" xfId="0" applyFont="1" applyBorder="1">
      <alignment vertical="center"/>
    </xf>
    <xf numFmtId="0" fontId="3" fillId="0" borderId="33" xfId="0" applyFont="1" applyBorder="1">
      <alignment vertical="center"/>
    </xf>
    <xf numFmtId="0" fontId="16" fillId="0" borderId="34" xfId="0" applyFont="1" applyBorder="1">
      <alignment vertical="center"/>
    </xf>
    <xf numFmtId="0" fontId="3" fillId="0" borderId="35" xfId="0" applyFont="1" applyBorder="1">
      <alignment vertical="center"/>
    </xf>
    <xf numFmtId="0" fontId="16" fillId="0" borderId="36" xfId="0" applyFont="1" applyBorder="1">
      <alignment vertical="center"/>
    </xf>
    <xf numFmtId="0" fontId="3" fillId="0" borderId="37" xfId="0" applyFont="1" applyBorder="1">
      <alignment vertical="center"/>
    </xf>
    <xf numFmtId="0" fontId="3" fillId="0" borderId="38" xfId="0" applyFont="1" applyBorder="1">
      <alignment vertical="center"/>
    </xf>
    <xf numFmtId="0" fontId="2" fillId="0" borderId="0" xfId="0" applyFont="1">
      <alignment vertical="center"/>
    </xf>
    <xf numFmtId="0" fontId="14" fillId="0" borderId="0" xfId="0" applyFont="1" applyAlignment="1">
      <alignment vertical="center" wrapText="1"/>
    </xf>
    <xf numFmtId="0" fontId="13" fillId="0" borderId="0" xfId="0" applyFont="1">
      <alignment vertical="center"/>
    </xf>
    <xf numFmtId="0" fontId="24" fillId="0" borderId="0" xfId="0" applyFont="1" applyAlignment="1">
      <alignment vertical="center" wrapText="1"/>
    </xf>
    <xf numFmtId="0" fontId="17" fillId="0" borderId="0" xfId="0" applyFont="1" applyAlignment="1">
      <alignment vertical="center" wrapText="1"/>
    </xf>
    <xf numFmtId="0" fontId="12" fillId="0" borderId="0" xfId="0" applyFont="1">
      <alignment vertical="center"/>
    </xf>
    <xf numFmtId="0" fontId="3" fillId="0" borderId="17" xfId="0" applyFont="1" applyBorder="1" applyAlignment="1">
      <alignment horizontal="center" vertical="center" wrapText="1"/>
    </xf>
    <xf numFmtId="0" fontId="10" fillId="0" borderId="23" xfId="0" applyFont="1" applyBorder="1" applyAlignment="1">
      <alignment horizontal="center" vertical="center" wrapText="1" shrinkToFit="1"/>
    </xf>
    <xf numFmtId="0" fontId="4" fillId="0" borderId="23" xfId="0" applyFont="1" applyBorder="1" applyAlignment="1">
      <alignment horizontal="center" vertical="center" wrapText="1"/>
    </xf>
    <xf numFmtId="0" fontId="4" fillId="6" borderId="21" xfId="0" applyFont="1" applyFill="1" applyBorder="1" applyAlignment="1">
      <alignment horizontal="center" vertical="center"/>
    </xf>
    <xf numFmtId="0" fontId="4" fillId="6" borderId="4" xfId="0" applyFont="1" applyFill="1" applyBorder="1" applyAlignment="1">
      <alignment horizontal="center" vertical="center"/>
    </xf>
    <xf numFmtId="0" fontId="3" fillId="4" borderId="21" xfId="0" applyFont="1" applyFill="1" applyBorder="1" applyAlignment="1">
      <alignment horizontal="center" vertical="center"/>
    </xf>
    <xf numFmtId="0" fontId="3" fillId="0" borderId="21" xfId="0" applyFont="1" applyBorder="1" applyAlignment="1">
      <alignment horizontal="center" vertical="center"/>
    </xf>
    <xf numFmtId="0" fontId="3" fillId="4" borderId="19" xfId="0" applyFont="1" applyFill="1" applyBorder="1" applyAlignment="1">
      <alignment horizontal="center" vertical="center"/>
    </xf>
    <xf numFmtId="0" fontId="3" fillId="0" borderId="0" xfId="0" applyFont="1" applyAlignment="1">
      <alignment vertical="center" shrinkToFit="1"/>
    </xf>
    <xf numFmtId="0" fontId="3" fillId="0" borderId="19"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shrinkToFit="1"/>
    </xf>
    <xf numFmtId="0" fontId="26" fillId="0" borderId="0" xfId="0" applyFont="1">
      <alignment vertical="center"/>
    </xf>
    <xf numFmtId="0" fontId="4" fillId="0" borderId="4" xfId="0" applyFont="1" applyBorder="1" applyAlignment="1">
      <alignment horizontal="center" vertical="center"/>
    </xf>
    <xf numFmtId="176" fontId="4" fillId="0" borderId="4" xfId="0" applyNumberFormat="1" applyFont="1" applyBorder="1" applyAlignment="1">
      <alignment horizontal="right" vertical="center"/>
    </xf>
    <xf numFmtId="0" fontId="3" fillId="0" borderId="1" xfId="0" applyFont="1" applyBorder="1">
      <alignment vertical="center"/>
    </xf>
    <xf numFmtId="0" fontId="29" fillId="0" borderId="0" xfId="0" applyFont="1" applyAlignment="1">
      <alignment horizontal="center" vertical="center"/>
    </xf>
    <xf numFmtId="0" fontId="3" fillId="5" borderId="21" xfId="0" applyFont="1" applyFill="1" applyBorder="1" applyAlignment="1">
      <alignment horizontal="center" vertical="center"/>
    </xf>
    <xf numFmtId="0" fontId="8" fillId="5" borderId="22" xfId="0" applyFont="1" applyFill="1" applyBorder="1" applyAlignment="1">
      <alignment vertical="center" shrinkToFit="1"/>
    </xf>
    <xf numFmtId="0" fontId="10" fillId="6" borderId="4" xfId="0" applyFont="1" applyFill="1" applyBorder="1" applyAlignment="1">
      <alignment horizontal="center" vertical="center" shrinkToFit="1"/>
    </xf>
    <xf numFmtId="0" fontId="10" fillId="6" borderId="22" xfId="0" applyFont="1" applyFill="1" applyBorder="1" applyAlignment="1">
      <alignment horizontal="center" vertical="center" shrinkToFit="1"/>
    </xf>
    <xf numFmtId="0" fontId="10" fillId="0" borderId="4" xfId="0" applyFont="1" applyBorder="1" applyAlignment="1">
      <alignment horizontal="left" vertical="center" wrapText="1" shrinkToFit="1"/>
    </xf>
    <xf numFmtId="0" fontId="10" fillId="0" borderId="22" xfId="0" applyFont="1" applyBorder="1" applyAlignment="1">
      <alignment horizontal="left" vertical="center" shrinkToFit="1"/>
    </xf>
    <xf numFmtId="0" fontId="3" fillId="5" borderId="19" xfId="0" applyFont="1" applyFill="1" applyBorder="1" applyAlignment="1">
      <alignment horizontal="center" vertical="center"/>
    </xf>
    <xf numFmtId="0" fontId="8" fillId="5" borderId="20" xfId="0" applyFont="1" applyFill="1" applyBorder="1" applyAlignment="1">
      <alignment vertical="center" shrinkToFit="1"/>
    </xf>
    <xf numFmtId="0" fontId="10" fillId="0" borderId="24" xfId="0" applyFont="1" applyBorder="1" applyAlignment="1">
      <alignment horizontal="left" vertical="center" wrapText="1" shrinkToFit="1"/>
    </xf>
    <xf numFmtId="0" fontId="10" fillId="0" borderId="20" xfId="0" applyFont="1" applyBorder="1" applyAlignment="1">
      <alignment horizontal="left" vertical="center" shrinkToFit="1"/>
    </xf>
    <xf numFmtId="0" fontId="4" fillId="0" borderId="0" xfId="0" applyFont="1" applyAlignment="1">
      <alignment horizontal="center" vertical="center" shrinkToFit="1"/>
    </xf>
    <xf numFmtId="0" fontId="3" fillId="0" borderId="31" xfId="0" applyFont="1" applyBorder="1">
      <alignment vertical="center"/>
    </xf>
    <xf numFmtId="0" fontId="6" fillId="0" borderId="0" xfId="0" applyFont="1" applyAlignment="1">
      <alignment horizontal="center" vertical="center"/>
    </xf>
    <xf numFmtId="0" fontId="7" fillId="0" borderId="0" xfId="0" applyFont="1">
      <alignment vertical="center"/>
    </xf>
    <xf numFmtId="0" fontId="12" fillId="8" borderId="49" xfId="0" applyFont="1" applyFill="1" applyBorder="1" applyAlignment="1">
      <alignment horizontal="center" vertical="center" wrapText="1"/>
    </xf>
    <xf numFmtId="0" fontId="22" fillId="0" borderId="41" xfId="0" applyFont="1" applyBorder="1" applyAlignment="1">
      <alignment horizontal="left" vertical="center" indent="1"/>
    </xf>
    <xf numFmtId="0" fontId="20" fillId="0" borderId="37" xfId="0" applyFont="1" applyBorder="1" applyAlignment="1">
      <alignment horizontal="left" vertical="center" indent="1"/>
    </xf>
    <xf numFmtId="0" fontId="14" fillId="0" borderId="37" xfId="0" applyFont="1" applyBorder="1" applyAlignment="1">
      <alignment horizontal="left" vertical="center" indent="1"/>
    </xf>
    <xf numFmtId="0" fontId="14" fillId="0" borderId="9" xfId="0" applyFont="1" applyBorder="1" applyAlignment="1">
      <alignment horizontal="left" vertical="center" indent="1"/>
    </xf>
    <xf numFmtId="0" fontId="20" fillId="0" borderId="7" xfId="0" applyFont="1" applyBorder="1" applyAlignment="1">
      <alignment horizontal="left" vertical="center" indent="1"/>
    </xf>
    <xf numFmtId="0" fontId="22" fillId="0" borderId="9" xfId="0" applyFont="1" applyBorder="1" applyAlignment="1">
      <alignment horizontal="left" vertical="center" indent="1"/>
    </xf>
    <xf numFmtId="0" fontId="22" fillId="0" borderId="39" xfId="0" applyFont="1" applyBorder="1" applyAlignment="1">
      <alignment horizontal="left" vertical="center" indent="1"/>
    </xf>
    <xf numFmtId="0" fontId="30" fillId="0" borderId="0" xfId="0" applyFont="1">
      <alignment vertical="center"/>
    </xf>
    <xf numFmtId="0" fontId="4" fillId="8" borderId="46" xfId="0" applyFont="1" applyFill="1" applyBorder="1" applyAlignment="1">
      <alignment horizontal="center" vertical="center" wrapText="1"/>
    </xf>
    <xf numFmtId="0" fontId="22" fillId="0" borderId="45" xfId="0" applyFont="1" applyBorder="1" applyAlignment="1">
      <alignment horizontal="left" vertical="center" indent="1"/>
    </xf>
    <xf numFmtId="0" fontId="20" fillId="0" borderId="37" xfId="0" applyFont="1" applyBorder="1" applyAlignment="1">
      <alignment horizontal="center" vertical="center"/>
    </xf>
    <xf numFmtId="0" fontId="22" fillId="0" borderId="40" xfId="0" applyFont="1" applyBorder="1" applyAlignment="1">
      <alignment horizontal="left" vertical="center" indent="1"/>
    </xf>
    <xf numFmtId="0" fontId="20" fillId="0" borderId="7" xfId="0" applyFont="1" applyBorder="1" applyAlignment="1">
      <alignment horizontal="center" vertical="center"/>
    </xf>
    <xf numFmtId="0" fontId="23" fillId="0" borderId="7" xfId="0" applyFont="1" applyBorder="1" applyAlignment="1">
      <alignment horizontal="center" vertical="center"/>
    </xf>
    <xf numFmtId="0" fontId="2" fillId="7" borderId="0" xfId="0" applyFont="1" applyFill="1" applyAlignment="1">
      <alignment horizontal="center" vertical="center"/>
    </xf>
    <xf numFmtId="0" fontId="3" fillId="7" borderId="0" xfId="0" applyFont="1" applyFill="1" applyAlignment="1">
      <alignment horizontal="center" vertical="center"/>
    </xf>
    <xf numFmtId="0" fontId="3" fillId="7" borderId="0" xfId="0" applyFont="1" applyFill="1">
      <alignment vertical="center"/>
    </xf>
    <xf numFmtId="0" fontId="11" fillId="0" borderId="0" xfId="0" applyFont="1">
      <alignment vertical="center"/>
    </xf>
    <xf numFmtId="0" fontId="9" fillId="0" borderId="0" xfId="0" applyFont="1">
      <alignment vertical="center"/>
    </xf>
    <xf numFmtId="0" fontId="22" fillId="0" borderId="0" xfId="0" applyFont="1">
      <alignment vertical="center"/>
    </xf>
    <xf numFmtId="0" fontId="14" fillId="0" borderId="0" xfId="0" applyFont="1" applyAlignment="1">
      <alignment horizontal="left" vertical="center"/>
    </xf>
    <xf numFmtId="3" fontId="4" fillId="0" borderId="0" xfId="0" applyNumberFormat="1" applyFont="1">
      <alignment vertical="center"/>
    </xf>
    <xf numFmtId="3" fontId="31" fillId="0" borderId="0" xfId="0" applyNumberFormat="1" applyFont="1">
      <alignment vertical="center"/>
    </xf>
    <xf numFmtId="3" fontId="12" fillId="0" borderId="0" xfId="0" applyNumberFormat="1" applyFont="1">
      <alignment vertical="center"/>
    </xf>
    <xf numFmtId="0" fontId="14" fillId="0" borderId="0" xfId="0" applyFont="1" applyAlignment="1">
      <alignment horizontal="left" vertical="center" indent="2"/>
    </xf>
    <xf numFmtId="0" fontId="15" fillId="0" borderId="0" xfId="0" applyFont="1" applyAlignment="1">
      <alignment horizontal="left" vertical="center" indent="2"/>
    </xf>
    <xf numFmtId="20" fontId="24" fillId="0" borderId="0" xfId="0" applyNumberFormat="1" applyFont="1">
      <alignment vertical="center"/>
    </xf>
    <xf numFmtId="0" fontId="3" fillId="0" borderId="0" xfId="0" applyFont="1" applyAlignment="1">
      <alignment horizontal="left" vertical="center" indent="2"/>
    </xf>
    <xf numFmtId="0" fontId="15" fillId="0" borderId="0" xfId="0" applyFont="1">
      <alignment vertical="center"/>
    </xf>
    <xf numFmtId="0" fontId="20" fillId="0" borderId="0" xfId="0" applyFont="1" applyAlignment="1">
      <alignment horizontal="left" vertical="center"/>
    </xf>
    <xf numFmtId="0" fontId="4" fillId="0" borderId="0" xfId="0" applyFont="1" applyAlignment="1">
      <alignment horizontal="left" vertical="center"/>
    </xf>
    <xf numFmtId="20" fontId="14" fillId="0" borderId="0" xfId="0" applyNumberFormat="1" applyFont="1">
      <alignment vertical="center"/>
    </xf>
    <xf numFmtId="0" fontId="32" fillId="0" borderId="0" xfId="0" applyFont="1">
      <alignment vertical="center"/>
    </xf>
    <xf numFmtId="0" fontId="33" fillId="0" borderId="0" xfId="0" applyFont="1">
      <alignment vertical="center"/>
    </xf>
    <xf numFmtId="0" fontId="22" fillId="0" borderId="0" xfId="0" applyFont="1" applyAlignment="1">
      <alignment horizontal="left" vertical="center"/>
    </xf>
    <xf numFmtId="0" fontId="20" fillId="0" borderId="0" xfId="0" applyFont="1" applyAlignment="1">
      <alignment horizontal="center" vertical="center"/>
    </xf>
    <xf numFmtId="0" fontId="34" fillId="0" borderId="0" xfId="0" applyFont="1">
      <alignment vertical="center"/>
    </xf>
    <xf numFmtId="0" fontId="3" fillId="0" borderId="4" xfId="0" applyFont="1" applyBorder="1">
      <alignment vertical="center"/>
    </xf>
    <xf numFmtId="0" fontId="3" fillId="0" borderId="4" xfId="0" applyFont="1" applyBorder="1" applyAlignment="1">
      <alignment horizontal="center" vertical="center"/>
    </xf>
    <xf numFmtId="0" fontId="18" fillId="0" borderId="42" xfId="0" applyFont="1" applyBorder="1" applyAlignment="1">
      <alignment horizontal="left" vertical="center"/>
    </xf>
    <xf numFmtId="0" fontId="18" fillId="0" borderId="0" xfId="0" applyFont="1" applyAlignment="1">
      <alignment horizontal="left" vertical="center"/>
    </xf>
    <xf numFmtId="0" fontId="18" fillId="0" borderId="43" xfId="0" applyFont="1" applyBorder="1" applyAlignment="1">
      <alignment horizontal="left" vertical="center"/>
    </xf>
    <xf numFmtId="0" fontId="3" fillId="0" borderId="4" xfId="0" applyFont="1" applyBorder="1" applyAlignment="1">
      <alignment horizontal="center" vertical="center" wrapText="1"/>
    </xf>
    <xf numFmtId="0" fontId="2" fillId="0" borderId="19" xfId="0" applyFont="1" applyBorder="1" applyAlignment="1">
      <alignment horizontal="left" vertical="center" indent="2" shrinkToFit="1"/>
    </xf>
    <xf numFmtId="0" fontId="2" fillId="0" borderId="24" xfId="0" applyFont="1" applyBorder="1" applyAlignment="1">
      <alignment horizontal="left" vertical="center" indent="2" shrinkToFit="1"/>
    </xf>
    <xf numFmtId="0" fontId="20" fillId="0" borderId="11" xfId="0" applyFont="1" applyBorder="1" applyAlignment="1">
      <alignment horizontal="left" vertical="center" indent="1"/>
    </xf>
    <xf numFmtId="0" fontId="20" fillId="0" borderId="12" xfId="0" applyFont="1" applyBorder="1" applyAlignment="1">
      <alignment horizontal="left" vertical="center" indent="1"/>
    </xf>
    <xf numFmtId="0" fontId="2" fillId="0" borderId="17" xfId="0" applyFont="1" applyBorder="1" applyAlignment="1">
      <alignment horizontal="left" vertical="center" indent="2" shrinkToFit="1"/>
    </xf>
    <xf numFmtId="0" fontId="2" fillId="0" borderId="23" xfId="0" applyFont="1" applyBorder="1" applyAlignment="1">
      <alignment horizontal="left" vertical="center" indent="2" shrinkToFit="1"/>
    </xf>
    <xf numFmtId="0" fontId="3" fillId="9" borderId="29" xfId="0" applyFont="1" applyFill="1" applyBorder="1" applyAlignment="1" applyProtection="1">
      <alignment horizontal="left" vertical="center"/>
      <protection locked="0"/>
    </xf>
    <xf numFmtId="0" fontId="3" fillId="9" borderId="27" xfId="0" applyFont="1" applyFill="1" applyBorder="1" applyAlignment="1" applyProtection="1">
      <alignment horizontal="left" vertical="center"/>
      <protection locked="0"/>
    </xf>
    <xf numFmtId="0" fontId="3" fillId="9" borderId="28" xfId="0" applyFont="1" applyFill="1" applyBorder="1" applyAlignment="1" applyProtection="1">
      <alignment horizontal="left" vertical="center"/>
      <protection locked="0"/>
    </xf>
    <xf numFmtId="0" fontId="2" fillId="0" borderId="21" xfId="0" applyFont="1" applyBorder="1" applyAlignment="1">
      <alignment horizontal="left" vertical="center" indent="2" shrinkToFit="1"/>
    </xf>
    <xf numFmtId="0" fontId="2" fillId="0" borderId="4" xfId="0" applyFont="1" applyBorder="1" applyAlignment="1">
      <alignment horizontal="left" vertical="center" indent="2" shrinkToFit="1"/>
    </xf>
    <xf numFmtId="0" fontId="4" fillId="9" borderId="5" xfId="0" applyFont="1" applyFill="1" applyBorder="1" applyAlignment="1" applyProtection="1">
      <alignment horizontal="left" vertical="center"/>
      <protection locked="0"/>
    </xf>
    <xf numFmtId="0" fontId="4" fillId="9" borderId="7" xfId="0" applyFont="1" applyFill="1" applyBorder="1" applyAlignment="1" applyProtection="1">
      <alignment horizontal="left" vertical="center"/>
      <protection locked="0"/>
    </xf>
    <xf numFmtId="0" fontId="4" fillId="9" borderId="8" xfId="0" applyFont="1" applyFill="1" applyBorder="1" applyAlignment="1" applyProtection="1">
      <alignment horizontal="left" vertical="center"/>
      <protection locked="0"/>
    </xf>
    <xf numFmtId="0" fontId="2" fillId="9" borderId="1" xfId="0" applyFont="1" applyFill="1" applyBorder="1" applyAlignment="1" applyProtection="1">
      <alignment horizontal="left" vertical="center"/>
      <protection locked="0"/>
    </xf>
    <xf numFmtId="0" fontId="2" fillId="9" borderId="3" xfId="0" applyFont="1" applyFill="1" applyBorder="1" applyAlignment="1" applyProtection="1">
      <alignment horizontal="left" vertical="center"/>
      <protection locked="0"/>
    </xf>
    <xf numFmtId="0" fontId="4" fillId="4" borderId="29"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6" borderId="5" xfId="0" applyFont="1" applyFill="1" applyBorder="1" applyAlignment="1">
      <alignment horizontal="left" vertical="center" shrinkToFit="1"/>
    </xf>
    <xf numFmtId="0" fontId="4" fillId="6" borderId="7" xfId="0" applyFont="1" applyFill="1" applyBorder="1" applyAlignment="1">
      <alignment horizontal="left" vertical="center" shrinkToFit="1"/>
    </xf>
    <xf numFmtId="0" fontId="4" fillId="6" borderId="8" xfId="0" applyFont="1" applyFill="1" applyBorder="1" applyAlignment="1">
      <alignment horizontal="left" vertical="center" shrinkToFit="1"/>
    </xf>
    <xf numFmtId="0" fontId="3" fillId="4" borderId="24" xfId="0" applyFont="1" applyFill="1" applyBorder="1" applyAlignment="1">
      <alignment horizontal="left" vertical="center" shrinkToFit="1"/>
    </xf>
    <xf numFmtId="0" fontId="3" fillId="4" borderId="20" xfId="0" applyFont="1" applyFill="1" applyBorder="1" applyAlignment="1">
      <alignment horizontal="left" vertical="center" shrinkToFit="1"/>
    </xf>
    <xf numFmtId="0" fontId="4" fillId="4" borderId="17"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7" borderId="5" xfId="0" applyFont="1" applyFill="1" applyBorder="1" applyAlignment="1">
      <alignment horizontal="left" vertical="center" shrinkToFit="1"/>
    </xf>
    <xf numFmtId="0" fontId="4" fillId="7" borderId="7" xfId="0" applyFont="1" applyFill="1" applyBorder="1" applyAlignment="1">
      <alignment horizontal="left" vertical="center" shrinkToFit="1"/>
    </xf>
    <xf numFmtId="0" fontId="4" fillId="7" borderId="8" xfId="0" applyFont="1" applyFill="1" applyBorder="1" applyAlignment="1">
      <alignment horizontal="left" vertical="center" shrinkToFit="1"/>
    </xf>
    <xf numFmtId="0" fontId="3" fillId="4" borderId="4" xfId="0" applyFont="1" applyFill="1" applyBorder="1" applyAlignment="1">
      <alignment horizontal="left" vertical="center" shrinkToFit="1"/>
    </xf>
    <xf numFmtId="0" fontId="3" fillId="4" borderId="22" xfId="0" applyFont="1" applyFill="1" applyBorder="1" applyAlignment="1">
      <alignment horizontal="left" vertical="center" shrinkToFit="1"/>
    </xf>
    <xf numFmtId="0" fontId="4" fillId="7" borderId="10" xfId="0" applyFont="1" applyFill="1" applyBorder="1" applyAlignment="1">
      <alignment horizontal="left" vertical="center" shrinkToFit="1"/>
    </xf>
    <xf numFmtId="0" fontId="4" fillId="7" borderId="11" xfId="0" applyFont="1" applyFill="1" applyBorder="1" applyAlignment="1">
      <alignment horizontal="left" vertical="center" shrinkToFit="1"/>
    </xf>
    <xf numFmtId="0" fontId="4" fillId="7" borderId="12" xfId="0" applyFont="1" applyFill="1" applyBorder="1" applyAlignment="1">
      <alignment horizontal="left" vertical="center" shrinkToFit="1"/>
    </xf>
    <xf numFmtId="0" fontId="20" fillId="0" borderId="4" xfId="0" applyFont="1" applyBorder="1" applyAlignment="1">
      <alignment horizontal="left" vertical="center" indent="1"/>
    </xf>
    <xf numFmtId="0" fontId="20" fillId="0" borderId="22" xfId="0" applyFont="1" applyBorder="1" applyAlignment="1">
      <alignment horizontal="left" vertical="center" indent="1"/>
    </xf>
    <xf numFmtId="0" fontId="20" fillId="0" borderId="24" xfId="0" applyFont="1" applyBorder="1" applyAlignment="1">
      <alignment horizontal="left" vertical="center" indent="1"/>
    </xf>
    <xf numFmtId="0" fontId="20" fillId="0" borderId="20" xfId="0" applyFont="1" applyBorder="1" applyAlignment="1">
      <alignment horizontal="left" vertical="center" indent="1"/>
    </xf>
    <xf numFmtId="0" fontId="3" fillId="0" borderId="4" xfId="0" applyFont="1" applyBorder="1" applyAlignment="1">
      <alignment horizontal="left" vertical="center" shrinkToFit="1"/>
    </xf>
    <xf numFmtId="0" fontId="3" fillId="0" borderId="24" xfId="0" applyFont="1" applyBorder="1" applyAlignment="1">
      <alignment horizontal="left" vertical="center" shrinkToFit="1"/>
    </xf>
    <xf numFmtId="0" fontId="2" fillId="0" borderId="17"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18" xfId="0" applyFont="1" applyBorder="1" applyAlignment="1">
      <alignment horizontal="center" vertical="center" shrinkToFit="1"/>
    </xf>
    <xf numFmtId="0" fontId="4" fillId="3" borderId="1" xfId="0" applyFont="1" applyFill="1" applyBorder="1" applyAlignment="1">
      <alignment horizontal="left" vertical="center" shrinkToFit="1"/>
    </xf>
    <xf numFmtId="0" fontId="4" fillId="3" borderId="2" xfId="0" applyFont="1" applyFill="1" applyBorder="1" applyAlignment="1">
      <alignment horizontal="left" vertical="center" shrinkToFit="1"/>
    </xf>
    <xf numFmtId="0" fontId="4" fillId="3" borderId="3" xfId="0" applyFont="1" applyFill="1" applyBorder="1" applyAlignment="1">
      <alignment horizontal="left" vertical="center" shrinkToFit="1"/>
    </xf>
    <xf numFmtId="0" fontId="8" fillId="4" borderId="4" xfId="0" applyFont="1" applyFill="1" applyBorder="1" applyAlignment="1">
      <alignment horizontal="left" vertical="center" shrinkToFit="1"/>
    </xf>
    <xf numFmtId="0" fontId="8" fillId="4" borderId="22" xfId="0" applyFont="1" applyFill="1" applyBorder="1" applyAlignment="1">
      <alignment horizontal="left" vertical="center" shrinkToFit="1"/>
    </xf>
    <xf numFmtId="0" fontId="8" fillId="4" borderId="24" xfId="0" applyFont="1" applyFill="1" applyBorder="1" applyAlignment="1">
      <alignment horizontal="left" vertical="center" shrinkToFit="1"/>
    </xf>
    <xf numFmtId="0" fontId="8" fillId="4" borderId="20" xfId="0" applyFont="1" applyFill="1" applyBorder="1" applyAlignment="1">
      <alignment horizontal="left" vertical="center" shrinkToFit="1"/>
    </xf>
    <xf numFmtId="0" fontId="4" fillId="4" borderId="26" xfId="0" applyFont="1" applyFill="1" applyBorder="1" applyAlignment="1">
      <alignment horizontal="center" vertical="center" wrapText="1"/>
    </xf>
    <xf numFmtId="0" fontId="3" fillId="5" borderId="26" xfId="0" applyFont="1" applyFill="1" applyBorder="1" applyAlignment="1">
      <alignment horizontal="center" vertical="center"/>
    </xf>
    <xf numFmtId="0" fontId="3" fillId="5" borderId="28" xfId="0" applyFont="1" applyFill="1" applyBorder="1" applyAlignment="1">
      <alignment horizontal="center" vertical="center"/>
    </xf>
    <xf numFmtId="0" fontId="8" fillId="4" borderId="4" xfId="0" applyFont="1" applyFill="1" applyBorder="1" applyAlignment="1">
      <alignment horizontal="left" vertical="center" wrapText="1" shrinkToFit="1"/>
    </xf>
    <xf numFmtId="0" fontId="8" fillId="4" borderId="22" xfId="0" applyFont="1" applyFill="1" applyBorder="1" applyAlignment="1">
      <alignment horizontal="left" vertical="center" wrapText="1" shrinkToFit="1"/>
    </xf>
    <xf numFmtId="0" fontId="3" fillId="9" borderId="6" xfId="0" applyFont="1" applyFill="1" applyBorder="1" applyAlignment="1" applyProtection="1">
      <alignment horizontal="left" vertical="top" wrapText="1"/>
      <protection locked="0"/>
    </xf>
    <xf numFmtId="0" fontId="3" fillId="9" borderId="13" xfId="0" applyFont="1" applyFill="1" applyBorder="1" applyAlignment="1" applyProtection="1">
      <alignment horizontal="left" vertical="top" wrapText="1"/>
      <protection locked="0"/>
    </xf>
    <xf numFmtId="0" fontId="3" fillId="9" borderId="25" xfId="0" applyFont="1" applyFill="1" applyBorder="1" applyAlignment="1" applyProtection="1">
      <alignment horizontal="left" vertical="top" wrapText="1"/>
      <protection locked="0"/>
    </xf>
    <xf numFmtId="0" fontId="3" fillId="9" borderId="14" xfId="0" applyFont="1" applyFill="1" applyBorder="1" applyAlignment="1" applyProtection="1">
      <alignment horizontal="left" vertical="top" wrapText="1"/>
      <protection locked="0"/>
    </xf>
    <xf numFmtId="0" fontId="3" fillId="9" borderId="15" xfId="0" applyFont="1" applyFill="1" applyBorder="1" applyAlignment="1" applyProtection="1">
      <alignment horizontal="left" vertical="top" wrapText="1"/>
      <protection locked="0"/>
    </xf>
    <xf numFmtId="0" fontId="3" fillId="9" borderId="16" xfId="0" applyFont="1" applyFill="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4" fillId="0" borderId="2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3" fillId="0" borderId="23"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4" fillId="4" borderId="4"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3" fillId="8" borderId="13"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2" fillId="8" borderId="26" xfId="0" applyFont="1" applyFill="1" applyBorder="1" applyAlignment="1">
      <alignment horizontal="center" vertical="center"/>
    </xf>
    <xf numFmtId="0" fontId="2" fillId="8" borderId="27" xfId="0" applyFont="1" applyFill="1" applyBorder="1" applyAlignment="1">
      <alignment horizontal="center" vertical="center"/>
    </xf>
    <xf numFmtId="0" fontId="4" fillId="0" borderId="7" xfId="0" applyFont="1" applyBorder="1">
      <alignment vertical="center"/>
    </xf>
    <xf numFmtId="0" fontId="4" fillId="0" borderId="8" xfId="0" applyFont="1" applyBorder="1">
      <alignment vertical="center"/>
    </xf>
    <xf numFmtId="0" fontId="22" fillId="0" borderId="9" xfId="0" applyFont="1" applyBorder="1" applyAlignment="1">
      <alignment horizontal="left" vertical="center" wrapText="1" indent="1"/>
    </xf>
    <xf numFmtId="0" fontId="22" fillId="0" borderId="7" xfId="0" applyFont="1" applyBorder="1" applyAlignment="1">
      <alignment horizontal="left" vertical="center" wrapText="1" indent="1"/>
    </xf>
    <xf numFmtId="0" fontId="2" fillId="8" borderId="13" xfId="0" applyFont="1" applyFill="1" applyBorder="1" applyAlignment="1">
      <alignment horizontal="center" vertical="center" wrapText="1"/>
    </xf>
    <xf numFmtId="0" fontId="2" fillId="8" borderId="25" xfId="0" applyFont="1" applyFill="1" applyBorder="1" applyAlignment="1">
      <alignment horizontal="center" vertical="center" wrapText="1"/>
    </xf>
    <xf numFmtId="0" fontId="3" fillId="9" borderId="1" xfId="0" applyFont="1" applyFill="1" applyBorder="1" applyAlignment="1" applyProtection="1">
      <alignment horizontal="left" vertical="center" shrinkToFit="1"/>
      <protection locked="0"/>
    </xf>
    <xf numFmtId="0" fontId="3" fillId="9" borderId="2" xfId="0" applyFont="1" applyFill="1" applyBorder="1" applyAlignment="1" applyProtection="1">
      <alignment horizontal="left" vertical="center" shrinkToFit="1"/>
      <protection locked="0"/>
    </xf>
    <xf numFmtId="0" fontId="3" fillId="9" borderId="3" xfId="0" applyFont="1" applyFill="1" applyBorder="1" applyAlignment="1" applyProtection="1">
      <alignment horizontal="left" vertical="center" shrinkToFit="1"/>
      <protection locked="0"/>
    </xf>
    <xf numFmtId="20" fontId="3" fillId="9" borderId="6" xfId="0" applyNumberFormat="1" applyFont="1" applyFill="1" applyBorder="1" applyAlignment="1" applyProtection="1">
      <alignment horizontal="left" vertical="top"/>
      <protection locked="0"/>
    </xf>
    <xf numFmtId="20" fontId="3" fillId="9" borderId="13" xfId="0" applyNumberFormat="1" applyFont="1" applyFill="1" applyBorder="1" applyAlignment="1" applyProtection="1">
      <alignment horizontal="left" vertical="top"/>
      <protection locked="0"/>
    </xf>
    <xf numFmtId="20" fontId="3" fillId="9" borderId="25" xfId="0" applyNumberFormat="1" applyFont="1" applyFill="1" applyBorder="1" applyAlignment="1" applyProtection="1">
      <alignment horizontal="left" vertical="top"/>
      <protection locked="0"/>
    </xf>
    <xf numFmtId="20" fontId="3" fillId="9" borderId="14" xfId="0" applyNumberFormat="1" applyFont="1" applyFill="1" applyBorder="1" applyAlignment="1" applyProtection="1">
      <alignment horizontal="left" vertical="top"/>
      <protection locked="0"/>
    </xf>
    <xf numFmtId="20" fontId="3" fillId="9" borderId="15" xfId="0" applyNumberFormat="1" applyFont="1" applyFill="1" applyBorder="1" applyAlignment="1" applyProtection="1">
      <alignment horizontal="left" vertical="top"/>
      <protection locked="0"/>
    </xf>
    <xf numFmtId="20" fontId="3" fillId="9" borderId="16" xfId="0" applyNumberFormat="1" applyFont="1" applyFill="1" applyBorder="1" applyAlignment="1" applyProtection="1">
      <alignment horizontal="left" vertical="top"/>
      <protection locked="0"/>
    </xf>
    <xf numFmtId="0" fontId="14" fillId="0" borderId="21" xfId="0" applyFont="1" applyBorder="1" applyAlignment="1">
      <alignment horizontal="left" vertical="center" indent="1"/>
    </xf>
    <xf numFmtId="0" fontId="14" fillId="0" borderId="4" xfId="0" applyFont="1" applyBorder="1" applyAlignment="1">
      <alignment horizontal="left" vertical="center" indent="1"/>
    </xf>
    <xf numFmtId="0" fontId="14" fillId="0" borderId="5" xfId="0" applyFont="1" applyBorder="1" applyAlignment="1">
      <alignment horizontal="left" vertical="center" indent="1"/>
    </xf>
    <xf numFmtId="0" fontId="14" fillId="0" borderId="53" xfId="0" applyFont="1" applyBorder="1" applyAlignment="1">
      <alignment horizontal="left" vertical="center" indent="1"/>
    </xf>
    <xf numFmtId="0" fontId="14" fillId="0" borderId="51" xfId="0" applyFont="1" applyBorder="1" applyAlignment="1">
      <alignment horizontal="left" vertical="center" indent="1"/>
    </xf>
    <xf numFmtId="0" fontId="14" fillId="0" borderId="32" xfId="0" applyFont="1" applyBorder="1" applyAlignment="1">
      <alignment horizontal="left" vertical="center" indent="1"/>
    </xf>
    <xf numFmtId="0" fontId="14" fillId="9" borderId="54" xfId="0" applyFont="1" applyFill="1" applyBorder="1" applyAlignment="1" applyProtection="1">
      <alignment horizontal="left" vertical="center" wrapText="1"/>
      <protection locked="0"/>
    </xf>
    <xf numFmtId="0" fontId="14" fillId="9" borderId="55" xfId="0" applyFont="1" applyFill="1" applyBorder="1" applyAlignment="1" applyProtection="1">
      <alignment horizontal="left" vertical="center" wrapText="1"/>
      <protection locked="0"/>
    </xf>
    <xf numFmtId="0" fontId="14" fillId="9" borderId="52" xfId="0" applyFont="1" applyFill="1" applyBorder="1" applyAlignment="1" applyProtection="1">
      <alignment horizontal="left" vertical="center" wrapText="1"/>
      <protection locked="0"/>
    </xf>
    <xf numFmtId="0" fontId="3" fillId="9" borderId="59" xfId="0" applyFont="1" applyFill="1" applyBorder="1" applyAlignment="1" applyProtection="1">
      <alignment horizontal="center" vertical="center"/>
      <protection locked="0"/>
    </xf>
    <xf numFmtId="0" fontId="3" fillId="9" borderId="4" xfId="0" applyFont="1" applyFill="1" applyBorder="1" applyAlignment="1" applyProtection="1">
      <alignment horizontal="center" vertical="center"/>
      <protection locked="0"/>
    </xf>
    <xf numFmtId="0" fontId="3" fillId="9" borderId="60" xfId="0" applyFont="1" applyFill="1" applyBorder="1" applyAlignment="1" applyProtection="1">
      <alignment horizontal="center" vertical="center"/>
      <protection locked="0"/>
    </xf>
    <xf numFmtId="0" fontId="3" fillId="9" borderId="61" xfId="0" applyFont="1" applyFill="1" applyBorder="1" applyAlignment="1" applyProtection="1">
      <alignment horizontal="center" vertical="center"/>
      <protection locked="0"/>
    </xf>
    <xf numFmtId="0" fontId="3" fillId="9" borderId="30" xfId="0" applyFont="1" applyFill="1" applyBorder="1" applyAlignment="1" applyProtection="1">
      <alignment horizontal="center" vertical="center"/>
      <protection locked="0"/>
    </xf>
    <xf numFmtId="0" fontId="3" fillId="9" borderId="62" xfId="0" applyFont="1" applyFill="1" applyBorder="1" applyAlignment="1" applyProtection="1">
      <alignment horizontal="center" vertical="center"/>
      <protection locked="0"/>
    </xf>
    <xf numFmtId="0" fontId="3" fillId="9" borderId="63" xfId="0" applyFont="1" applyFill="1" applyBorder="1" applyAlignment="1" applyProtection="1">
      <alignment horizontal="center" vertical="center"/>
      <protection locked="0"/>
    </xf>
    <xf numFmtId="0" fontId="3" fillId="9" borderId="43" xfId="0" applyFont="1" applyFill="1" applyBorder="1" applyAlignment="1" applyProtection="1">
      <alignment horizontal="center" vertical="center"/>
      <protection locked="0"/>
    </xf>
    <xf numFmtId="0" fontId="3" fillId="9" borderId="64" xfId="0" applyFont="1" applyFill="1" applyBorder="1" applyAlignment="1" applyProtection="1">
      <alignment horizontal="center" vertical="center"/>
      <protection locked="0"/>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17" fillId="8" borderId="17" xfId="0" applyFont="1" applyFill="1" applyBorder="1" applyAlignment="1">
      <alignment horizontal="center" vertical="center"/>
    </xf>
    <xf numFmtId="0" fontId="17" fillId="8" borderId="23" xfId="0" applyFont="1" applyFill="1" applyBorder="1" applyAlignment="1">
      <alignment horizontal="center" vertical="center"/>
    </xf>
    <xf numFmtId="0" fontId="17" fillId="8" borderId="29" xfId="0" applyFont="1" applyFill="1" applyBorder="1" applyAlignment="1">
      <alignment horizontal="center" vertical="center"/>
    </xf>
    <xf numFmtId="0" fontId="2" fillId="8" borderId="56" xfId="0" applyFont="1" applyFill="1" applyBorder="1" applyAlignment="1">
      <alignment horizontal="center" vertical="center"/>
    </xf>
    <xf numFmtId="0" fontId="2" fillId="8" borderId="57" xfId="0" applyFont="1" applyFill="1" applyBorder="1" applyAlignment="1">
      <alignment horizontal="center" vertical="center"/>
    </xf>
    <xf numFmtId="0" fontId="2" fillId="8" borderId="58" xfId="0" applyFont="1" applyFill="1" applyBorder="1" applyAlignment="1">
      <alignment horizontal="center" vertical="center"/>
    </xf>
    <xf numFmtId="0" fontId="4" fillId="0" borderId="50" xfId="0" applyFont="1" applyBorder="1" applyAlignment="1">
      <alignment horizontal="left" vertical="center"/>
    </xf>
    <xf numFmtId="0" fontId="4" fillId="0" borderId="4" xfId="0" applyFont="1" applyBorder="1" applyAlignment="1">
      <alignment horizontal="left" vertical="center"/>
    </xf>
    <xf numFmtId="0" fontId="4" fillId="0" borderId="22" xfId="0" applyFont="1" applyBorder="1" applyAlignment="1">
      <alignment horizontal="left" vertical="center"/>
    </xf>
    <xf numFmtId="0" fontId="3" fillId="9" borderId="1" xfId="0" applyFont="1" applyFill="1" applyBorder="1" applyProtection="1">
      <alignment vertical="center"/>
      <protection locked="0"/>
    </xf>
    <xf numFmtId="0" fontId="3" fillId="9" borderId="2" xfId="0" applyFont="1" applyFill="1" applyBorder="1" applyProtection="1">
      <alignment vertical="center"/>
      <protection locked="0"/>
    </xf>
    <xf numFmtId="0" fontId="3" fillId="9" borderId="3" xfId="0" applyFont="1" applyFill="1" applyBorder="1" applyProtection="1">
      <alignment vertical="center"/>
      <protection locked="0"/>
    </xf>
    <xf numFmtId="0" fontId="2" fillId="2" borderId="44"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2" fillId="0" borderId="21" xfId="0" applyFont="1" applyBorder="1" applyAlignment="1">
      <alignment horizontal="left" vertical="center" indent="1"/>
    </xf>
    <xf numFmtId="0" fontId="22" fillId="0" borderId="4" xfId="0" applyFont="1" applyBorder="1" applyAlignment="1">
      <alignment horizontal="left" vertical="center" indent="1"/>
    </xf>
    <xf numFmtId="0" fontId="22" fillId="0" borderId="5" xfId="0" applyFont="1" applyBorder="1" applyAlignment="1">
      <alignment horizontal="left" vertical="center" indent="1"/>
    </xf>
    <xf numFmtId="0" fontId="20" fillId="0" borderId="21" xfId="0" applyFont="1" applyBorder="1" applyAlignment="1">
      <alignment horizontal="left" vertical="center" indent="1"/>
    </xf>
    <xf numFmtId="0" fontId="20" fillId="0" borderId="5" xfId="0" applyFont="1" applyBorder="1" applyAlignment="1">
      <alignment horizontal="left" vertical="center" indent="1"/>
    </xf>
    <xf numFmtId="0" fontId="3" fillId="9" borderId="1" xfId="0" applyFont="1" applyFill="1" applyBorder="1" applyAlignment="1" applyProtection="1">
      <alignment horizontal="left" vertical="center"/>
      <protection locked="0"/>
    </xf>
    <xf numFmtId="0" fontId="3" fillId="9" borderId="2" xfId="0" applyFont="1" applyFill="1" applyBorder="1" applyAlignment="1" applyProtection="1">
      <alignment horizontal="left" vertical="center"/>
      <protection locked="0"/>
    </xf>
    <xf numFmtId="0" fontId="3" fillId="9" borderId="3" xfId="0" applyFont="1" applyFill="1" applyBorder="1" applyAlignment="1" applyProtection="1">
      <alignment horizontal="left" vertical="center"/>
      <protection locked="0"/>
    </xf>
    <xf numFmtId="0" fontId="3" fillId="9" borderId="1" xfId="0" applyFont="1" applyFill="1" applyBorder="1" applyAlignment="1" applyProtection="1">
      <alignment horizontal="center" vertical="center"/>
      <protection locked="0"/>
    </xf>
    <xf numFmtId="0" fontId="3" fillId="9" borderId="3" xfId="0" applyFont="1" applyFill="1" applyBorder="1" applyAlignment="1" applyProtection="1">
      <alignment horizontal="center" vertical="center"/>
      <protection locked="0"/>
    </xf>
    <xf numFmtId="0" fontId="3" fillId="9" borderId="19" xfId="0" applyFont="1" applyFill="1" applyBorder="1" applyAlignment="1" applyProtection="1">
      <alignment horizontal="center" vertical="top"/>
      <protection locked="0"/>
    </xf>
    <xf numFmtId="0" fontId="3" fillId="9" borderId="24" xfId="0" applyFont="1" applyFill="1" applyBorder="1" applyAlignment="1" applyProtection="1">
      <alignment horizontal="center" vertical="top"/>
      <protection locked="0"/>
    </xf>
    <xf numFmtId="0" fontId="3" fillId="9" borderId="55" xfId="0" applyFont="1" applyFill="1" applyBorder="1" applyAlignment="1" applyProtection="1">
      <alignment horizontal="center" vertical="top"/>
      <protection locked="0"/>
    </xf>
    <xf numFmtId="0" fontId="3" fillId="9" borderId="20" xfId="0" applyFont="1" applyFill="1" applyBorder="1" applyAlignment="1" applyProtection="1">
      <alignment horizontal="center" vertical="top"/>
      <protection locked="0"/>
    </xf>
    <xf numFmtId="0" fontId="2" fillId="8" borderId="17" xfId="0" applyFont="1" applyFill="1" applyBorder="1" applyAlignment="1">
      <alignment horizontal="center" vertical="center"/>
    </xf>
    <xf numFmtId="0" fontId="2" fillId="8" borderId="23" xfId="0" applyFont="1" applyFill="1" applyBorder="1" applyAlignment="1">
      <alignment horizontal="center" vertical="center"/>
    </xf>
    <xf numFmtId="0" fontId="2" fillId="8" borderId="29" xfId="0" applyFont="1" applyFill="1" applyBorder="1" applyAlignment="1">
      <alignment horizontal="center" vertical="center"/>
    </xf>
    <xf numFmtId="0" fontId="20" fillId="0" borderId="21" xfId="0" applyFont="1" applyBorder="1" applyAlignment="1">
      <alignment horizontal="left" vertical="center" wrapText="1" indent="1"/>
    </xf>
    <xf numFmtId="0" fontId="20" fillId="0" borderId="4" xfId="0" applyFont="1" applyBorder="1" applyAlignment="1">
      <alignment horizontal="left" vertical="center" wrapText="1" indent="1"/>
    </xf>
    <xf numFmtId="0" fontId="20" fillId="0" borderId="5" xfId="0" applyFont="1" applyBorder="1" applyAlignment="1">
      <alignment horizontal="left" vertical="center" wrapText="1" indent="1"/>
    </xf>
    <xf numFmtId="0" fontId="12" fillId="2" borderId="56"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3" fillId="9" borderId="65" xfId="0" applyFont="1" applyFill="1" applyBorder="1" applyAlignment="1" applyProtection="1">
      <alignment horizontal="center" vertical="center"/>
      <protection locked="0"/>
    </xf>
    <xf numFmtId="0" fontId="3" fillId="9" borderId="66" xfId="0" applyFont="1" applyFill="1" applyBorder="1" applyAlignment="1" applyProtection="1">
      <alignment horizontal="center" vertical="center"/>
      <protection locked="0"/>
    </xf>
    <xf numFmtId="0" fontId="29" fillId="0" borderId="0" xfId="0" applyFont="1">
      <alignment vertical="center"/>
    </xf>
    <xf numFmtId="0" fontId="35" fillId="0" borderId="0" xfId="0" applyFont="1">
      <alignment vertical="center"/>
    </xf>
  </cellXfs>
  <cellStyles count="1">
    <cellStyle name="標準" xfId="0" builtinId="0"/>
  </cellStyles>
  <dxfs count="0"/>
  <tableStyles count="0" defaultTableStyle="TableStyleMedium2" defaultPivotStyle="PivotStyleLight16"/>
  <colors>
    <mruColors>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19051</xdr:colOff>
      <xdr:row>14</xdr:row>
      <xdr:rowOff>20731</xdr:rowOff>
    </xdr:from>
    <xdr:to>
      <xdr:col>20</xdr:col>
      <xdr:colOff>98052</xdr:colOff>
      <xdr:row>15</xdr:row>
      <xdr:rowOff>152400</xdr:rowOff>
    </xdr:to>
    <xdr:sp macro="" textlink="">
      <xdr:nvSpPr>
        <xdr:cNvPr id="2" name="テキスト ボックス 1">
          <a:extLst>
            <a:ext uri="{FF2B5EF4-FFF2-40B4-BE49-F238E27FC236}">
              <a16:creationId xmlns:a16="http://schemas.microsoft.com/office/drawing/2014/main" id="{3B14BF97-31BE-49D4-B50C-8A11B05B11EB}"/>
            </a:ext>
          </a:extLst>
        </xdr:cNvPr>
        <xdr:cNvSpPr txBox="1"/>
      </xdr:nvSpPr>
      <xdr:spPr>
        <a:xfrm>
          <a:off x="8791576" y="3354481"/>
          <a:ext cx="2641226" cy="36979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※Tab</a:t>
          </a:r>
          <a:r>
            <a:rPr kumimoji="1" lang="ja-JP" altLang="en-US" sz="1100"/>
            <a:t>キーで入力欄を順に移動できます。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57149</xdr:colOff>
      <xdr:row>7</xdr:row>
      <xdr:rowOff>152400</xdr:rowOff>
    </xdr:from>
    <xdr:to>
      <xdr:col>2</xdr:col>
      <xdr:colOff>685800</xdr:colOff>
      <xdr:row>8</xdr:row>
      <xdr:rowOff>209550</xdr:rowOff>
    </xdr:to>
    <xdr:sp macro="" textlink="">
      <xdr:nvSpPr>
        <xdr:cNvPr id="2" name="大かっこ 1">
          <a:extLst>
            <a:ext uri="{FF2B5EF4-FFF2-40B4-BE49-F238E27FC236}">
              <a16:creationId xmlns:a16="http://schemas.microsoft.com/office/drawing/2014/main" id="{35044ECF-7731-264F-BF8F-76AF5AD257FB}"/>
            </a:ext>
          </a:extLst>
        </xdr:cNvPr>
        <xdr:cNvSpPr/>
      </xdr:nvSpPr>
      <xdr:spPr>
        <a:xfrm>
          <a:off x="1200149" y="2200275"/>
          <a:ext cx="628651" cy="3714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27841</xdr:colOff>
      <xdr:row>7</xdr:row>
      <xdr:rowOff>152400</xdr:rowOff>
    </xdr:from>
    <xdr:to>
      <xdr:col>4</xdr:col>
      <xdr:colOff>666750</xdr:colOff>
      <xdr:row>8</xdr:row>
      <xdr:rowOff>209550</xdr:rowOff>
    </xdr:to>
    <xdr:sp macro="" textlink="">
      <xdr:nvSpPr>
        <xdr:cNvPr id="3" name="大かっこ 2">
          <a:extLst>
            <a:ext uri="{FF2B5EF4-FFF2-40B4-BE49-F238E27FC236}">
              <a16:creationId xmlns:a16="http://schemas.microsoft.com/office/drawing/2014/main" id="{889C7592-6E8A-E9AB-460A-9502EEFEF18A}"/>
            </a:ext>
          </a:extLst>
        </xdr:cNvPr>
        <xdr:cNvSpPr/>
      </xdr:nvSpPr>
      <xdr:spPr>
        <a:xfrm>
          <a:off x="2497014" y="2211265"/>
          <a:ext cx="638909" cy="37220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20731</xdr:colOff>
      <xdr:row>7</xdr:row>
      <xdr:rowOff>1121</xdr:rowOff>
    </xdr:from>
    <xdr:to>
      <xdr:col>14</xdr:col>
      <xdr:colOff>231401</xdr:colOff>
      <xdr:row>9</xdr:row>
      <xdr:rowOff>47625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669431" y="1734671"/>
          <a:ext cx="2144245" cy="61800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※Tab</a:t>
          </a:r>
          <a:r>
            <a:rPr kumimoji="1" lang="ja-JP" altLang="en-US" sz="1100"/>
            <a:t>キーで入力欄を順に移動できます。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11</xdr:col>
      <xdr:colOff>316005</xdr:colOff>
      <xdr:row>9</xdr:row>
      <xdr:rowOff>71718</xdr:rowOff>
    </xdr:from>
    <xdr:to>
      <xdr:col>17</xdr:col>
      <xdr:colOff>63313</xdr:colOff>
      <xdr:row>12</xdr:row>
      <xdr:rowOff>49306</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964580" y="2386293"/>
          <a:ext cx="2233333" cy="80626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※Tab</a:t>
          </a:r>
          <a:r>
            <a:rPr kumimoji="1" lang="ja-JP" altLang="en-US" sz="1100"/>
            <a:t>キーで入力欄（灰色のセル）を順に移動できます。</a:t>
          </a:r>
        </a:p>
      </xdr:txBody>
    </xdr:sp>
    <xdr:clientData fPrintsWithSheet="0"/>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22C13-C748-4308-9C63-7C774543E799}">
  <sheetPr>
    <tabColor theme="5" tint="0.79998168889431442"/>
  </sheetPr>
  <dimension ref="A1:X78"/>
  <sheetViews>
    <sheetView tabSelected="1" view="pageBreakPreview" zoomScaleNormal="100" zoomScaleSheetLayoutView="100" zoomScalePageLayoutView="85" workbookViewId="0">
      <selection sqref="A1:T3"/>
    </sheetView>
  </sheetViews>
  <sheetFormatPr defaultColWidth="13.625" defaultRowHeight="13.9" customHeight="1" x14ac:dyDescent="0.15"/>
  <cols>
    <col min="1" max="1" width="8.25" style="23" customWidth="1"/>
    <col min="2" max="2" width="7.375" style="23" customWidth="1"/>
    <col min="3" max="3" width="10.5" style="23" customWidth="1"/>
    <col min="4" max="4" width="11" style="23" customWidth="1"/>
    <col min="5" max="5" width="9.125" style="23" customWidth="1"/>
    <col min="6" max="6" width="6.5" style="23" customWidth="1"/>
    <col min="7" max="7" width="6.75" style="23" customWidth="1"/>
    <col min="8" max="8" width="16.5" style="23" customWidth="1"/>
    <col min="9" max="9" width="5.5" style="23" customWidth="1"/>
    <col min="10" max="10" width="19.75" style="23" customWidth="1"/>
    <col min="11" max="11" width="5.625" style="23" customWidth="1"/>
    <col min="12" max="12" width="2.25" style="23" customWidth="1"/>
    <col min="13" max="13" width="1.875" style="23" customWidth="1"/>
    <col min="14" max="15" width="4.125" style="23" customWidth="1"/>
    <col min="16" max="16" width="15.25" style="23" customWidth="1"/>
    <col min="17" max="17" width="2.375" style="23" customWidth="1"/>
    <col min="18" max="18" width="4.5" style="23" customWidth="1"/>
    <col min="19" max="19" width="2.75" style="23" customWidth="1"/>
    <col min="20" max="20" width="4.625" style="23" bestFit="1" customWidth="1"/>
    <col min="21" max="21" width="3.625" style="23" customWidth="1"/>
    <col min="22" max="22" width="8.5" style="23" customWidth="1"/>
    <col min="23" max="23" width="29" style="23" bestFit="1" customWidth="1"/>
    <col min="24" max="16384" width="13.625" style="23"/>
  </cols>
  <sheetData>
    <row r="1" spans="1:24" s="10" customFormat="1" ht="18.75" customHeight="1" thickTop="1" x14ac:dyDescent="0.15">
      <c r="A1" s="111" t="s">
        <v>109</v>
      </c>
      <c r="B1" s="111"/>
      <c r="C1" s="111"/>
      <c r="D1" s="111"/>
      <c r="E1" s="111"/>
      <c r="F1" s="111"/>
      <c r="G1" s="111"/>
      <c r="H1" s="111"/>
      <c r="I1" s="111"/>
      <c r="J1" s="111"/>
      <c r="K1" s="111"/>
      <c r="L1" s="111"/>
      <c r="M1" s="111"/>
      <c r="N1" s="111"/>
      <c r="O1" s="111"/>
      <c r="P1" s="111"/>
      <c r="Q1" s="111"/>
      <c r="R1" s="111"/>
      <c r="S1" s="111"/>
      <c r="T1" s="111"/>
      <c r="U1" s="9"/>
      <c r="V1" s="9"/>
      <c r="W1" s="9"/>
      <c r="X1" s="9"/>
    </row>
    <row r="2" spans="1:24" s="10" customFormat="1" ht="18.75" customHeight="1" x14ac:dyDescent="0.15">
      <c r="A2" s="112"/>
      <c r="B2" s="112"/>
      <c r="C2" s="112"/>
      <c r="D2" s="112"/>
      <c r="E2" s="112"/>
      <c r="F2" s="112"/>
      <c r="G2" s="112"/>
      <c r="H2" s="112"/>
      <c r="I2" s="112"/>
      <c r="J2" s="112"/>
      <c r="K2" s="112"/>
      <c r="L2" s="112"/>
      <c r="M2" s="112"/>
      <c r="N2" s="112"/>
      <c r="O2" s="112"/>
      <c r="P2" s="112"/>
      <c r="Q2" s="112"/>
      <c r="R2" s="112"/>
      <c r="S2" s="112"/>
      <c r="T2" s="112"/>
      <c r="U2" s="11"/>
      <c r="V2" s="11"/>
      <c r="W2" s="11"/>
      <c r="X2" s="11"/>
    </row>
    <row r="3" spans="1:24" s="10" customFormat="1" ht="18.75" customHeight="1" thickBot="1" x14ac:dyDescent="0.2">
      <c r="A3" s="113"/>
      <c r="B3" s="113"/>
      <c r="C3" s="113"/>
      <c r="D3" s="113"/>
      <c r="E3" s="113"/>
      <c r="F3" s="113"/>
      <c r="G3" s="113"/>
      <c r="H3" s="113"/>
      <c r="I3" s="113"/>
      <c r="J3" s="113"/>
      <c r="K3" s="113"/>
      <c r="L3" s="113"/>
      <c r="M3" s="113"/>
      <c r="N3" s="113"/>
      <c r="O3" s="113"/>
      <c r="P3" s="113"/>
      <c r="Q3" s="113"/>
      <c r="R3" s="113"/>
      <c r="S3" s="113"/>
      <c r="T3" s="113"/>
      <c r="U3" s="12"/>
      <c r="V3" s="11"/>
      <c r="W3" s="11"/>
      <c r="X3" s="11"/>
    </row>
    <row r="4" spans="1:24" s="10" customFormat="1" ht="18.75" customHeight="1" thickTop="1" thickBot="1" x14ac:dyDescent="0.2">
      <c r="V4" s="13" t="s">
        <v>118</v>
      </c>
    </row>
    <row r="5" spans="1:24" s="10" customFormat="1" ht="18.75" customHeight="1" x14ac:dyDescent="0.15">
      <c r="A5" s="119" t="s">
        <v>112</v>
      </c>
      <c r="B5" s="120"/>
      <c r="C5" s="120"/>
      <c r="D5" s="121"/>
      <c r="E5" s="122"/>
      <c r="F5" s="122"/>
      <c r="G5" s="122"/>
      <c r="H5" s="122"/>
      <c r="I5" s="122"/>
      <c r="J5" s="123"/>
      <c r="V5" s="14">
        <f>A11</f>
        <v>1</v>
      </c>
      <c r="W5" s="13" t="str">
        <f>B11</f>
        <v>特別養護老人ホーム（地域密着型含む）</v>
      </c>
    </row>
    <row r="6" spans="1:24" s="10" customFormat="1" ht="18.75" customHeight="1" x14ac:dyDescent="0.15">
      <c r="A6" s="124" t="s">
        <v>110</v>
      </c>
      <c r="B6" s="125"/>
      <c r="C6" s="125"/>
      <c r="D6" s="126"/>
      <c r="E6" s="127"/>
      <c r="F6" s="127"/>
      <c r="G6" s="127"/>
      <c r="H6" s="127"/>
      <c r="I6" s="127"/>
      <c r="J6" s="128"/>
      <c r="V6" s="14">
        <f t="shared" ref="V6:W11" si="0">A12</f>
        <v>2</v>
      </c>
      <c r="W6" s="13" t="str">
        <f t="shared" si="0"/>
        <v>介護老人保健施設</v>
      </c>
    </row>
    <row r="7" spans="1:24" s="10" customFormat="1" ht="18.75" customHeight="1" x14ac:dyDescent="0.15">
      <c r="A7" s="124" t="s">
        <v>111</v>
      </c>
      <c r="B7" s="125"/>
      <c r="C7" s="125"/>
      <c r="D7" s="126"/>
      <c r="E7" s="127"/>
      <c r="F7" s="127"/>
      <c r="G7" s="127"/>
      <c r="H7" s="127"/>
      <c r="I7" s="127"/>
      <c r="J7" s="128"/>
      <c r="V7" s="14">
        <f t="shared" si="0"/>
        <v>3</v>
      </c>
      <c r="W7" s="13" t="str">
        <f t="shared" si="0"/>
        <v>介護医療院</v>
      </c>
    </row>
    <row r="8" spans="1:24" s="10" customFormat="1" ht="18.75" customHeight="1" thickBot="1" x14ac:dyDescent="0.2">
      <c r="A8" s="115" t="s">
        <v>113</v>
      </c>
      <c r="B8" s="116"/>
      <c r="C8" s="116"/>
      <c r="D8" s="1"/>
      <c r="E8" s="117" t="str">
        <f>IFERROR(VLOOKUP(D8,$V$5:$W$18,2,0),"")</f>
        <v/>
      </c>
      <c r="F8" s="117"/>
      <c r="G8" s="117"/>
      <c r="H8" s="117"/>
      <c r="I8" s="117"/>
      <c r="J8" s="118"/>
      <c r="V8" s="14">
        <f t="shared" si="0"/>
        <v>4</v>
      </c>
      <c r="W8" s="13" t="str">
        <f t="shared" si="0"/>
        <v>短期入所生活介護</v>
      </c>
    </row>
    <row r="9" spans="1:24" s="10" customFormat="1" ht="18.75" customHeight="1" thickBot="1" x14ac:dyDescent="0.2">
      <c r="A9" s="15"/>
      <c r="B9" s="15"/>
      <c r="C9" s="15"/>
      <c r="E9" s="16"/>
      <c r="F9" s="16"/>
      <c r="G9" s="16"/>
      <c r="H9" s="16"/>
      <c r="I9" s="16"/>
      <c r="J9" s="16"/>
      <c r="V9" s="14">
        <f t="shared" si="0"/>
        <v>5</v>
      </c>
      <c r="W9" s="13" t="str">
        <f t="shared" si="0"/>
        <v>認知症対応型共同生活介護</v>
      </c>
    </row>
    <row r="10" spans="1:24" s="10" customFormat="1" ht="18.75" customHeight="1" x14ac:dyDescent="0.15">
      <c r="A10" s="156" t="s">
        <v>23</v>
      </c>
      <c r="B10" s="157"/>
      <c r="C10" s="157"/>
      <c r="D10" s="157"/>
      <c r="E10" s="157"/>
      <c r="F10" s="157"/>
      <c r="G10" s="157"/>
      <c r="H10" s="157"/>
      <c r="I10" s="157"/>
      <c r="J10" s="157"/>
      <c r="K10" s="158"/>
      <c r="V10" s="14">
        <f t="shared" si="0"/>
        <v>6</v>
      </c>
      <c r="W10" s="13" t="str">
        <f t="shared" si="0"/>
        <v>特定施設</v>
      </c>
    </row>
    <row r="11" spans="1:24" s="10" customFormat="1" ht="18.75" customHeight="1" x14ac:dyDescent="0.15">
      <c r="A11" s="17">
        <v>1</v>
      </c>
      <c r="B11" s="154" t="s">
        <v>114</v>
      </c>
      <c r="C11" s="154"/>
      <c r="D11" s="154"/>
      <c r="E11" s="154"/>
      <c r="F11" s="154"/>
      <c r="G11" s="18">
        <v>8</v>
      </c>
      <c r="H11" s="150" t="s">
        <v>21</v>
      </c>
      <c r="I11" s="150"/>
      <c r="J11" s="150"/>
      <c r="K11" s="151"/>
      <c r="V11" s="14">
        <f t="shared" si="0"/>
        <v>7</v>
      </c>
      <c r="W11" s="13" t="str">
        <f t="shared" si="0"/>
        <v>通所介護（地域密着型含む）</v>
      </c>
    </row>
    <row r="12" spans="1:24" s="10" customFormat="1" ht="18.75" customHeight="1" x14ac:dyDescent="0.15">
      <c r="A12" s="17">
        <v>2</v>
      </c>
      <c r="B12" s="154" t="s">
        <v>115</v>
      </c>
      <c r="C12" s="154"/>
      <c r="D12" s="154"/>
      <c r="E12" s="154"/>
      <c r="F12" s="154"/>
      <c r="G12" s="18">
        <v>9</v>
      </c>
      <c r="H12" s="150" t="s">
        <v>48</v>
      </c>
      <c r="I12" s="150"/>
      <c r="J12" s="150"/>
      <c r="K12" s="151"/>
      <c r="V12" s="14">
        <f>G11</f>
        <v>8</v>
      </c>
      <c r="W12" s="13" t="str">
        <f>H11</f>
        <v>通所リハビリテーション</v>
      </c>
    </row>
    <row r="13" spans="1:24" s="10" customFormat="1" ht="18.75" customHeight="1" x14ac:dyDescent="0.15">
      <c r="A13" s="17">
        <v>3</v>
      </c>
      <c r="B13" s="154" t="s">
        <v>45</v>
      </c>
      <c r="C13" s="154"/>
      <c r="D13" s="154"/>
      <c r="E13" s="154"/>
      <c r="F13" s="154"/>
      <c r="G13" s="18">
        <v>10</v>
      </c>
      <c r="H13" s="150" t="s">
        <v>49</v>
      </c>
      <c r="I13" s="150"/>
      <c r="J13" s="150"/>
      <c r="K13" s="151"/>
      <c r="V13" s="14">
        <f t="shared" ref="V13:W18" si="1">G12</f>
        <v>9</v>
      </c>
      <c r="W13" s="13" t="str">
        <f t="shared" si="1"/>
        <v xml:space="preserve">認知症対応型通所介護 </v>
      </c>
    </row>
    <row r="14" spans="1:24" s="10" customFormat="1" ht="18.75" customHeight="1" x14ac:dyDescent="0.15">
      <c r="A14" s="17">
        <v>4</v>
      </c>
      <c r="B14" s="154" t="s">
        <v>116</v>
      </c>
      <c r="C14" s="154"/>
      <c r="D14" s="154"/>
      <c r="E14" s="154"/>
      <c r="F14" s="154"/>
      <c r="G14" s="18">
        <v>11</v>
      </c>
      <c r="H14" s="150" t="s">
        <v>50</v>
      </c>
      <c r="I14" s="150"/>
      <c r="J14" s="150"/>
      <c r="K14" s="151"/>
      <c r="V14" s="14">
        <f t="shared" si="1"/>
        <v>10</v>
      </c>
      <c r="W14" s="13" t="str">
        <f t="shared" si="1"/>
        <v>訪問介護</v>
      </c>
    </row>
    <row r="15" spans="1:24" s="10" customFormat="1" ht="18.75" customHeight="1" x14ac:dyDescent="0.15">
      <c r="A15" s="17">
        <v>5</v>
      </c>
      <c r="B15" s="154" t="s">
        <v>46</v>
      </c>
      <c r="C15" s="154"/>
      <c r="D15" s="154"/>
      <c r="E15" s="154"/>
      <c r="F15" s="154"/>
      <c r="G15" s="18">
        <v>12</v>
      </c>
      <c r="H15" s="150" t="s">
        <v>22</v>
      </c>
      <c r="I15" s="150"/>
      <c r="J15" s="150"/>
      <c r="K15" s="151"/>
      <c r="V15" s="14">
        <f t="shared" si="1"/>
        <v>11</v>
      </c>
      <c r="W15" s="13" t="str">
        <f t="shared" si="1"/>
        <v>訪問入浴介護</v>
      </c>
    </row>
    <row r="16" spans="1:24" s="10" customFormat="1" ht="18.75" customHeight="1" x14ac:dyDescent="0.15">
      <c r="A16" s="17">
        <v>6</v>
      </c>
      <c r="B16" s="154" t="s">
        <v>117</v>
      </c>
      <c r="C16" s="154"/>
      <c r="D16" s="154"/>
      <c r="E16" s="154"/>
      <c r="F16" s="154"/>
      <c r="G16" s="18">
        <v>13</v>
      </c>
      <c r="H16" s="150" t="s">
        <v>51</v>
      </c>
      <c r="I16" s="150"/>
      <c r="J16" s="150"/>
      <c r="K16" s="151"/>
      <c r="V16" s="14">
        <f t="shared" si="1"/>
        <v>12</v>
      </c>
      <c r="W16" s="13" t="str">
        <f t="shared" si="1"/>
        <v>小規模多機能型居宅介護</v>
      </c>
    </row>
    <row r="17" spans="1:23" s="10" customFormat="1" ht="18.75" customHeight="1" thickBot="1" x14ac:dyDescent="0.2">
      <c r="A17" s="19">
        <v>7</v>
      </c>
      <c r="B17" s="155" t="s">
        <v>47</v>
      </c>
      <c r="C17" s="155"/>
      <c r="D17" s="155"/>
      <c r="E17" s="155"/>
      <c r="F17" s="155"/>
      <c r="G17" s="20">
        <v>14</v>
      </c>
      <c r="H17" s="152" t="s">
        <v>52</v>
      </c>
      <c r="I17" s="152"/>
      <c r="J17" s="152"/>
      <c r="K17" s="153"/>
      <c r="V17" s="14">
        <f t="shared" si="1"/>
        <v>13</v>
      </c>
      <c r="W17" s="13" t="str">
        <f t="shared" si="1"/>
        <v>看護小規模多機能型居宅介護</v>
      </c>
    </row>
    <row r="18" spans="1:23" s="10" customFormat="1" ht="18.75" customHeight="1" x14ac:dyDescent="0.15">
      <c r="A18" s="15"/>
      <c r="B18" s="15"/>
      <c r="C18" s="15"/>
      <c r="E18" s="16"/>
      <c r="F18" s="16"/>
      <c r="G18" s="16"/>
      <c r="H18" s="16"/>
      <c r="I18" s="16"/>
      <c r="J18" s="16"/>
      <c r="V18" s="14">
        <f t="shared" si="1"/>
        <v>14</v>
      </c>
      <c r="W18" s="13" t="str">
        <f t="shared" si="1"/>
        <v>定期巡回・随時対応型訪問介護看護</v>
      </c>
    </row>
    <row r="19" spans="1:23" ht="20.100000000000001" customHeight="1" x14ac:dyDescent="0.15">
      <c r="A19" s="21" t="s">
        <v>119</v>
      </c>
      <c r="B19" s="22"/>
    </row>
    <row r="20" spans="1:23" ht="20.100000000000001" customHeight="1" x14ac:dyDescent="0.15">
      <c r="A20" s="21" t="s">
        <v>120</v>
      </c>
      <c r="B20" s="21" t="s">
        <v>121</v>
      </c>
    </row>
    <row r="21" spans="1:23" ht="20.100000000000001" customHeight="1" thickBot="1" x14ac:dyDescent="0.2">
      <c r="A21" s="24"/>
      <c r="B21" s="24"/>
    </row>
    <row r="22" spans="1:23" ht="20.100000000000001" customHeight="1" thickBot="1" x14ac:dyDescent="0.2">
      <c r="B22" s="25" t="s">
        <v>218</v>
      </c>
      <c r="D22" s="2"/>
      <c r="E22" s="23" t="s">
        <v>34</v>
      </c>
      <c r="H22" s="26" t="s">
        <v>129</v>
      </c>
      <c r="I22" s="27"/>
      <c r="J22" s="27"/>
      <c r="K22" s="27"/>
      <c r="L22" s="27"/>
      <c r="M22" s="27"/>
      <c r="N22" s="28"/>
    </row>
    <row r="23" spans="1:23" ht="20.100000000000001" customHeight="1" thickBot="1" x14ac:dyDescent="0.2">
      <c r="H23" s="29" t="s">
        <v>130</v>
      </c>
      <c r="N23" s="30"/>
    </row>
    <row r="24" spans="1:23" ht="20.100000000000001" customHeight="1" thickBot="1" x14ac:dyDescent="0.2">
      <c r="B24" s="25" t="s">
        <v>219</v>
      </c>
      <c r="D24" s="2"/>
      <c r="E24" s="23" t="s">
        <v>34</v>
      </c>
      <c r="H24" s="31" t="s">
        <v>131</v>
      </c>
      <c r="I24" s="32"/>
      <c r="J24" s="32"/>
      <c r="K24" s="32"/>
      <c r="L24" s="32"/>
      <c r="M24" s="32"/>
      <c r="N24" s="33"/>
    </row>
    <row r="25" spans="1:23" ht="20.100000000000001" customHeight="1" x14ac:dyDescent="0.15">
      <c r="B25" s="25"/>
    </row>
    <row r="26" spans="1:23" ht="20.100000000000001" customHeight="1" x14ac:dyDescent="0.15"/>
    <row r="27" spans="1:23" ht="20.100000000000001" customHeight="1" x14ac:dyDescent="0.15">
      <c r="A27" s="21" t="s">
        <v>122</v>
      </c>
      <c r="B27" s="21" t="s">
        <v>123</v>
      </c>
      <c r="V27" s="34" t="s">
        <v>224</v>
      </c>
    </row>
    <row r="28" spans="1:23" ht="20.100000000000001" customHeight="1" thickBot="1" x14ac:dyDescent="0.2">
      <c r="A28" s="35"/>
      <c r="B28" s="36"/>
    </row>
    <row r="29" spans="1:23" ht="20.100000000000001" customHeight="1" thickBot="1" x14ac:dyDescent="0.2">
      <c r="A29" s="35"/>
      <c r="B29" s="25" t="s">
        <v>220</v>
      </c>
      <c r="D29" s="2"/>
      <c r="E29" s="23" t="s">
        <v>34</v>
      </c>
    </row>
    <row r="30" spans="1:23" ht="20.100000000000001" customHeight="1" thickBot="1" x14ac:dyDescent="0.2">
      <c r="B30" s="36"/>
    </row>
    <row r="31" spans="1:23" ht="20.100000000000001" customHeight="1" thickBot="1" x14ac:dyDescent="0.2">
      <c r="A31" s="25"/>
      <c r="B31" s="25" t="s">
        <v>221</v>
      </c>
      <c r="D31" s="2"/>
      <c r="E31" s="23" t="s">
        <v>34</v>
      </c>
    </row>
    <row r="32" spans="1:23" ht="20.100000000000001" customHeight="1" x14ac:dyDescent="0.15">
      <c r="B32" s="36"/>
    </row>
    <row r="33" spans="1:20" ht="20.100000000000001" customHeight="1" x14ac:dyDescent="0.15">
      <c r="A33" s="37" t="s">
        <v>124</v>
      </c>
      <c r="B33" s="21" t="s">
        <v>125</v>
      </c>
      <c r="C33" s="24"/>
      <c r="D33" s="24"/>
      <c r="E33" s="24"/>
      <c r="F33" s="24"/>
      <c r="G33" s="24"/>
      <c r="H33" s="24"/>
      <c r="I33" s="24"/>
      <c r="J33" s="24"/>
      <c r="K33" s="24"/>
      <c r="L33" s="24"/>
      <c r="M33" s="24"/>
      <c r="N33" s="24"/>
      <c r="O33" s="24"/>
      <c r="P33" s="24"/>
    </row>
    <row r="34" spans="1:20" ht="20.100000000000001" customHeight="1" x14ac:dyDescent="0.15">
      <c r="A34" s="37"/>
      <c r="B34" s="21" t="s">
        <v>126</v>
      </c>
      <c r="C34" s="38"/>
      <c r="D34" s="38"/>
      <c r="E34" s="38"/>
      <c r="F34" s="38"/>
      <c r="G34" s="38"/>
      <c r="H34" s="38"/>
      <c r="I34" s="38"/>
      <c r="J34" s="38"/>
      <c r="K34" s="38"/>
      <c r="L34" s="38"/>
      <c r="M34" s="38"/>
      <c r="N34" s="38"/>
      <c r="O34" s="38"/>
      <c r="P34" s="38"/>
    </row>
    <row r="35" spans="1:20" ht="19.5" customHeight="1" thickBot="1" x14ac:dyDescent="0.2">
      <c r="A35" s="25"/>
      <c r="B35" s="36"/>
    </row>
    <row r="36" spans="1:20" ht="19.5" customHeight="1" thickBot="1" x14ac:dyDescent="0.2">
      <c r="A36" s="25"/>
      <c r="B36" s="129"/>
      <c r="C36" s="130"/>
    </row>
    <row r="37" spans="1:20" ht="19.5" customHeight="1" x14ac:dyDescent="0.15">
      <c r="A37" s="25"/>
      <c r="B37" s="36"/>
    </row>
    <row r="38" spans="1:20" ht="19.5" customHeight="1" thickBot="1" x14ac:dyDescent="0.2">
      <c r="B38" s="39" t="s">
        <v>25</v>
      </c>
    </row>
    <row r="39" spans="1:20" ht="37.5" customHeight="1" x14ac:dyDescent="0.15">
      <c r="A39" s="34"/>
      <c r="B39" s="40" t="s">
        <v>26</v>
      </c>
      <c r="C39" s="41" t="s">
        <v>19</v>
      </c>
      <c r="D39" s="42" t="s">
        <v>133</v>
      </c>
      <c r="E39" s="131" t="s">
        <v>35</v>
      </c>
      <c r="F39" s="132"/>
      <c r="G39" s="132"/>
      <c r="H39" s="133"/>
      <c r="I39"/>
      <c r="J39"/>
      <c r="K39" s="139" t="s">
        <v>36</v>
      </c>
      <c r="L39" s="140"/>
      <c r="M39" s="140"/>
      <c r="N39" s="140"/>
      <c r="O39" s="140"/>
      <c r="P39" s="140"/>
      <c r="Q39" s="140"/>
      <c r="R39" s="140"/>
      <c r="S39" s="140"/>
      <c r="T39" s="141"/>
    </row>
    <row r="40" spans="1:20" ht="20.100000000000001" customHeight="1" x14ac:dyDescent="0.15">
      <c r="A40" s="34"/>
      <c r="B40" s="43" t="s">
        <v>2</v>
      </c>
      <c r="C40" s="44">
        <v>1</v>
      </c>
      <c r="D40" s="44">
        <v>20</v>
      </c>
      <c r="E40" s="44">
        <v>1</v>
      </c>
      <c r="F40" s="134" t="str">
        <f t="shared" ref="F40:F60" si="2">IFERROR(VLOOKUP(E40,$K$40:$M$45,2),"")</f>
        <v>介護福祉士</v>
      </c>
      <c r="G40" s="135"/>
      <c r="H40" s="136"/>
      <c r="I40"/>
      <c r="J40"/>
      <c r="K40" s="45">
        <v>1</v>
      </c>
      <c r="L40" s="145" t="s">
        <v>1</v>
      </c>
      <c r="M40" s="145"/>
      <c r="N40" s="145"/>
      <c r="O40" s="145"/>
      <c r="P40" s="145"/>
      <c r="Q40" s="145"/>
      <c r="R40" s="145"/>
      <c r="S40" s="145"/>
      <c r="T40" s="146"/>
    </row>
    <row r="41" spans="1:20" ht="20.100000000000001" customHeight="1" x14ac:dyDescent="0.15">
      <c r="B41" s="46">
        <v>1</v>
      </c>
      <c r="C41" s="3"/>
      <c r="D41" s="3"/>
      <c r="E41" s="3"/>
      <c r="F41" s="142" t="str">
        <f t="shared" si="2"/>
        <v/>
      </c>
      <c r="G41" s="143"/>
      <c r="H41" s="144"/>
      <c r="I41"/>
      <c r="J41"/>
      <c r="K41" s="45">
        <v>2</v>
      </c>
      <c r="L41" s="145" t="s">
        <v>53</v>
      </c>
      <c r="M41" s="145"/>
      <c r="N41" s="145"/>
      <c r="O41" s="145"/>
      <c r="P41" s="145"/>
      <c r="Q41" s="145"/>
      <c r="R41" s="145"/>
      <c r="S41" s="145"/>
      <c r="T41" s="146"/>
    </row>
    <row r="42" spans="1:20" ht="20.100000000000001" customHeight="1" x14ac:dyDescent="0.15">
      <c r="B42" s="46">
        <v>2</v>
      </c>
      <c r="C42" s="3"/>
      <c r="D42" s="3"/>
      <c r="E42" s="3"/>
      <c r="F42" s="142" t="str">
        <f t="shared" si="2"/>
        <v/>
      </c>
      <c r="G42" s="143"/>
      <c r="H42" s="144"/>
      <c r="I42"/>
      <c r="J42"/>
      <c r="K42" s="45">
        <v>3</v>
      </c>
      <c r="L42" s="145" t="s">
        <v>54</v>
      </c>
      <c r="M42" s="145"/>
      <c r="N42" s="145"/>
      <c r="O42" s="145"/>
      <c r="P42" s="145"/>
      <c r="Q42" s="145"/>
      <c r="R42" s="145"/>
      <c r="S42" s="145"/>
      <c r="T42" s="146"/>
    </row>
    <row r="43" spans="1:20" ht="20.100000000000001" customHeight="1" x14ac:dyDescent="0.15">
      <c r="B43" s="46">
        <v>3</v>
      </c>
      <c r="C43" s="3"/>
      <c r="D43" s="3"/>
      <c r="E43" s="3"/>
      <c r="F43" s="142" t="str">
        <f t="shared" si="2"/>
        <v/>
      </c>
      <c r="G43" s="143"/>
      <c r="H43" s="144"/>
      <c r="I43"/>
      <c r="J43"/>
      <c r="K43" s="45">
        <v>4</v>
      </c>
      <c r="L43" s="145" t="s">
        <v>55</v>
      </c>
      <c r="M43" s="145"/>
      <c r="N43" s="145"/>
      <c r="O43" s="145"/>
      <c r="P43" s="145"/>
      <c r="Q43" s="145"/>
      <c r="R43" s="145"/>
      <c r="S43" s="145"/>
      <c r="T43" s="146"/>
    </row>
    <row r="44" spans="1:20" ht="20.100000000000001" customHeight="1" x14ac:dyDescent="0.15">
      <c r="B44" s="46">
        <v>4</v>
      </c>
      <c r="C44" s="3"/>
      <c r="D44" s="3"/>
      <c r="E44" s="3"/>
      <c r="F44" s="142" t="str">
        <f t="shared" si="2"/>
        <v/>
      </c>
      <c r="G44" s="143"/>
      <c r="H44" s="144"/>
      <c r="I44"/>
      <c r="J44"/>
      <c r="K44" s="45">
        <v>5</v>
      </c>
      <c r="L44" s="145" t="s">
        <v>3</v>
      </c>
      <c r="M44" s="145"/>
      <c r="N44" s="145"/>
      <c r="O44" s="145"/>
      <c r="P44" s="145"/>
      <c r="Q44" s="145"/>
      <c r="R44" s="145"/>
      <c r="S44" s="145"/>
      <c r="T44" s="146"/>
    </row>
    <row r="45" spans="1:20" ht="20.100000000000001" customHeight="1" thickBot="1" x14ac:dyDescent="0.2">
      <c r="B45" s="46">
        <v>5</v>
      </c>
      <c r="C45" s="3"/>
      <c r="D45" s="3"/>
      <c r="E45" s="3"/>
      <c r="F45" s="142" t="str">
        <f t="shared" si="2"/>
        <v/>
      </c>
      <c r="G45" s="143"/>
      <c r="H45" s="144"/>
      <c r="I45"/>
      <c r="J45"/>
      <c r="K45" s="47">
        <v>6</v>
      </c>
      <c r="L45" s="137" t="s">
        <v>4</v>
      </c>
      <c r="M45" s="137"/>
      <c r="N45" s="137"/>
      <c r="O45" s="137"/>
      <c r="P45" s="137"/>
      <c r="Q45" s="137"/>
      <c r="R45" s="137"/>
      <c r="S45" s="137"/>
      <c r="T45" s="138"/>
    </row>
    <row r="46" spans="1:20" ht="20.100000000000001" customHeight="1" x14ac:dyDescent="0.15">
      <c r="B46" s="46">
        <v>6</v>
      </c>
      <c r="C46" s="3"/>
      <c r="D46" s="3"/>
      <c r="E46" s="3"/>
      <c r="F46" s="142" t="str">
        <f t="shared" si="2"/>
        <v/>
      </c>
      <c r="G46" s="143"/>
      <c r="H46" s="144"/>
      <c r="I46"/>
      <c r="J46"/>
      <c r="K46"/>
      <c r="L46"/>
      <c r="N46" s="48"/>
      <c r="O46"/>
      <c r="P46"/>
      <c r="Q46"/>
    </row>
    <row r="47" spans="1:20" ht="20.100000000000001" customHeight="1" x14ac:dyDescent="0.15">
      <c r="B47" s="46">
        <v>7</v>
      </c>
      <c r="C47" s="3"/>
      <c r="D47" s="3"/>
      <c r="E47" s="3"/>
      <c r="F47" s="142" t="str">
        <f t="shared" si="2"/>
        <v/>
      </c>
      <c r="G47" s="143"/>
      <c r="H47" s="144"/>
      <c r="I47"/>
      <c r="J47"/>
      <c r="K47"/>
      <c r="L47"/>
      <c r="Q47"/>
    </row>
    <row r="48" spans="1:20" ht="20.100000000000001" customHeight="1" x14ac:dyDescent="0.15">
      <c r="B48" s="46">
        <v>8</v>
      </c>
      <c r="C48" s="3"/>
      <c r="D48" s="3"/>
      <c r="E48" s="3"/>
      <c r="F48" s="142" t="str">
        <f t="shared" si="2"/>
        <v/>
      </c>
      <c r="G48" s="143"/>
      <c r="H48" s="144"/>
      <c r="I48"/>
      <c r="J48"/>
      <c r="K48"/>
      <c r="L48"/>
      <c r="Q48"/>
    </row>
    <row r="49" spans="1:22" ht="20.100000000000001" customHeight="1" x14ac:dyDescent="0.15">
      <c r="B49" s="46">
        <v>9</v>
      </c>
      <c r="C49" s="3"/>
      <c r="D49" s="3"/>
      <c r="E49" s="3"/>
      <c r="F49" s="142" t="str">
        <f t="shared" si="2"/>
        <v/>
      </c>
      <c r="G49" s="143"/>
      <c r="H49" s="144"/>
      <c r="I49"/>
      <c r="J49"/>
      <c r="K49"/>
      <c r="L49"/>
      <c r="Q49"/>
    </row>
    <row r="50" spans="1:22" ht="20.100000000000001" customHeight="1" x14ac:dyDescent="0.15">
      <c r="B50" s="46">
        <v>10</v>
      </c>
      <c r="C50" s="3"/>
      <c r="D50" s="3"/>
      <c r="E50" s="3"/>
      <c r="F50" s="142" t="str">
        <f t="shared" si="2"/>
        <v/>
      </c>
      <c r="G50" s="143"/>
      <c r="H50" s="144"/>
      <c r="I50"/>
      <c r="J50"/>
      <c r="K50"/>
      <c r="L50"/>
      <c r="Q50"/>
    </row>
    <row r="51" spans="1:22" ht="20.100000000000001" customHeight="1" x14ac:dyDescent="0.15">
      <c r="B51" s="46">
        <v>11</v>
      </c>
      <c r="C51" s="3"/>
      <c r="D51" s="3"/>
      <c r="E51" s="3"/>
      <c r="F51" s="142" t="str">
        <f t="shared" si="2"/>
        <v/>
      </c>
      <c r="G51" s="143"/>
      <c r="H51" s="144"/>
      <c r="I51"/>
      <c r="J51"/>
      <c r="K51"/>
      <c r="L51"/>
      <c r="Q51"/>
    </row>
    <row r="52" spans="1:22" ht="20.100000000000001" customHeight="1" x14ac:dyDescent="0.15">
      <c r="B52" s="46">
        <v>12</v>
      </c>
      <c r="C52" s="3"/>
      <c r="D52" s="3"/>
      <c r="E52" s="3"/>
      <c r="F52" s="142" t="str">
        <f t="shared" si="2"/>
        <v/>
      </c>
      <c r="G52" s="143"/>
      <c r="H52" s="144"/>
      <c r="I52"/>
      <c r="J52"/>
      <c r="K52"/>
      <c r="L52"/>
      <c r="Q52"/>
    </row>
    <row r="53" spans="1:22" ht="20.100000000000001" customHeight="1" x14ac:dyDescent="0.15">
      <c r="B53" s="46">
        <v>13</v>
      </c>
      <c r="C53" s="3"/>
      <c r="D53" s="3"/>
      <c r="E53" s="3"/>
      <c r="F53" s="142" t="str">
        <f t="shared" si="2"/>
        <v/>
      </c>
      <c r="G53" s="143"/>
      <c r="H53" s="144"/>
      <c r="I53"/>
      <c r="J53"/>
      <c r="K53"/>
      <c r="L53"/>
      <c r="Q53"/>
      <c r="S53" s="48"/>
    </row>
    <row r="54" spans="1:22" ht="20.100000000000001" customHeight="1" x14ac:dyDescent="0.15">
      <c r="B54" s="46">
        <v>14</v>
      </c>
      <c r="C54" s="3"/>
      <c r="D54" s="3"/>
      <c r="E54" s="3"/>
      <c r="F54" s="142" t="str">
        <f t="shared" si="2"/>
        <v/>
      </c>
      <c r="G54" s="143"/>
      <c r="H54" s="144"/>
      <c r="I54"/>
      <c r="J54"/>
      <c r="K54"/>
      <c r="L54"/>
      <c r="O54"/>
      <c r="P54"/>
      <c r="Q54"/>
    </row>
    <row r="55" spans="1:22" ht="20.100000000000001" customHeight="1" x14ac:dyDescent="0.15">
      <c r="B55" s="46">
        <v>15</v>
      </c>
      <c r="C55" s="3"/>
      <c r="D55" s="3"/>
      <c r="E55" s="3"/>
      <c r="F55" s="142" t="str">
        <f t="shared" si="2"/>
        <v/>
      </c>
      <c r="G55" s="143"/>
      <c r="H55" s="144"/>
      <c r="I55"/>
      <c r="J55"/>
      <c r="K55"/>
      <c r="L55"/>
      <c r="O55"/>
      <c r="P55"/>
      <c r="Q55"/>
    </row>
    <row r="56" spans="1:22" ht="20.100000000000001" customHeight="1" x14ac:dyDescent="0.15">
      <c r="B56" s="46">
        <v>16</v>
      </c>
      <c r="C56" s="3"/>
      <c r="D56" s="3"/>
      <c r="E56" s="3"/>
      <c r="F56" s="142" t="str">
        <f t="shared" si="2"/>
        <v/>
      </c>
      <c r="G56" s="143"/>
      <c r="H56" s="144"/>
      <c r="I56"/>
      <c r="J56"/>
      <c r="K56"/>
      <c r="L56"/>
      <c r="O56"/>
      <c r="P56"/>
      <c r="Q56"/>
    </row>
    <row r="57" spans="1:22" ht="20.100000000000001" customHeight="1" x14ac:dyDescent="0.15">
      <c r="B57" s="46">
        <v>17</v>
      </c>
      <c r="C57" s="3"/>
      <c r="D57" s="3"/>
      <c r="E57" s="3"/>
      <c r="F57" s="142" t="str">
        <f t="shared" si="2"/>
        <v/>
      </c>
      <c r="G57" s="143"/>
      <c r="H57" s="144"/>
      <c r="I57"/>
      <c r="J57"/>
      <c r="K57"/>
      <c r="L57"/>
      <c r="O57"/>
      <c r="P57"/>
      <c r="Q57"/>
    </row>
    <row r="58" spans="1:22" ht="20.100000000000001" customHeight="1" x14ac:dyDescent="0.15">
      <c r="B58" s="46">
        <v>18</v>
      </c>
      <c r="C58" s="3"/>
      <c r="D58" s="3"/>
      <c r="E58" s="3"/>
      <c r="F58" s="142" t="str">
        <f t="shared" si="2"/>
        <v/>
      </c>
      <c r="G58" s="143"/>
      <c r="H58" s="144"/>
      <c r="I58"/>
      <c r="J58"/>
      <c r="K58"/>
      <c r="L58"/>
      <c r="R58"/>
      <c r="S58"/>
    </row>
    <row r="59" spans="1:22" ht="20.100000000000001" customHeight="1" x14ac:dyDescent="0.15">
      <c r="B59" s="46">
        <v>19</v>
      </c>
      <c r="C59" s="3"/>
      <c r="D59" s="3"/>
      <c r="E59" s="3"/>
      <c r="F59" s="142" t="str">
        <f t="shared" si="2"/>
        <v/>
      </c>
      <c r="G59" s="143"/>
      <c r="H59" s="144"/>
      <c r="I59"/>
      <c r="J59"/>
      <c r="K59"/>
      <c r="L59"/>
      <c r="R59"/>
      <c r="S59"/>
    </row>
    <row r="60" spans="1:22" ht="20.100000000000001" customHeight="1" thickBot="1" x14ac:dyDescent="0.2">
      <c r="B60" s="49">
        <v>20</v>
      </c>
      <c r="C60" s="1"/>
      <c r="D60" s="1"/>
      <c r="E60" s="1"/>
      <c r="F60" s="147" t="str">
        <f t="shared" si="2"/>
        <v/>
      </c>
      <c r="G60" s="148"/>
      <c r="H60" s="149"/>
      <c r="I60"/>
      <c r="J60"/>
      <c r="K60"/>
      <c r="L60"/>
      <c r="R60"/>
      <c r="S60"/>
    </row>
    <row r="61" spans="1:22" ht="20.100000000000001" customHeight="1" x14ac:dyDescent="0.15">
      <c r="C61" s="50"/>
      <c r="D61" s="50"/>
      <c r="E61" s="50"/>
      <c r="F61" s="51"/>
      <c r="G61" s="51"/>
      <c r="H61" s="51"/>
      <c r="I61"/>
      <c r="J61"/>
      <c r="K61"/>
      <c r="L61"/>
    </row>
    <row r="62" spans="1:22" ht="19.5" customHeight="1" x14ac:dyDescent="0.15">
      <c r="A62" s="52" t="s">
        <v>29</v>
      </c>
      <c r="B62" s="21" t="s">
        <v>222</v>
      </c>
      <c r="C62" s="50"/>
      <c r="D62" s="50"/>
      <c r="E62" s="50"/>
      <c r="F62" s="50"/>
      <c r="G62" s="50"/>
      <c r="H62" s="50"/>
      <c r="I62" s="50"/>
      <c r="J62" s="50"/>
      <c r="R62"/>
      <c r="S62"/>
      <c r="V62" s="34"/>
    </row>
    <row r="63" spans="1:22" ht="19.5" customHeight="1" x14ac:dyDescent="0.15">
      <c r="A63" s="52"/>
      <c r="B63" s="21" t="s">
        <v>126</v>
      </c>
      <c r="C63" s="50"/>
      <c r="D63" s="50"/>
      <c r="E63" s="50"/>
      <c r="F63" s="50"/>
      <c r="G63" s="50"/>
      <c r="H63" s="50"/>
      <c r="I63" s="50"/>
      <c r="J63" s="50"/>
      <c r="R63"/>
      <c r="S63"/>
    </row>
    <row r="64" spans="1:22" ht="19.5" customHeight="1" thickBot="1" x14ac:dyDescent="0.2">
      <c r="A64" s="34"/>
      <c r="B64" s="34"/>
      <c r="E64" s="50"/>
      <c r="F64" s="50"/>
      <c r="G64" s="50"/>
      <c r="H64" s="50"/>
      <c r="I64" s="50"/>
      <c r="J64" s="50"/>
      <c r="R64"/>
      <c r="S64"/>
    </row>
    <row r="65" spans="1:21" ht="19.5" customHeight="1" thickBot="1" x14ac:dyDescent="0.2">
      <c r="A65" s="34"/>
      <c r="B65" s="129"/>
      <c r="C65" s="130"/>
      <c r="D65" s="50"/>
      <c r="E65" s="50"/>
      <c r="F65" s="50"/>
      <c r="G65" s="50"/>
      <c r="H65" s="50"/>
      <c r="I65" s="50"/>
      <c r="J65" s="50"/>
      <c r="R65"/>
      <c r="S65"/>
    </row>
    <row r="66" spans="1:21" ht="19.5" customHeight="1" x14ac:dyDescent="0.15">
      <c r="A66" s="34"/>
      <c r="B66" s="34"/>
      <c r="C66"/>
      <c r="D66"/>
      <c r="E66" s="50"/>
      <c r="F66" s="50"/>
      <c r="G66" s="50"/>
      <c r="H66" s="50"/>
      <c r="I66" s="50"/>
      <c r="J66" s="50"/>
      <c r="R66"/>
      <c r="S66"/>
    </row>
    <row r="67" spans="1:21" ht="37.5" customHeight="1" x14ac:dyDescent="0.15">
      <c r="B67" s="114" t="s">
        <v>132</v>
      </c>
      <c r="C67" s="114"/>
      <c r="D67" s="53" t="s">
        <v>10</v>
      </c>
      <c r="E67" s="50"/>
      <c r="F67" s="50"/>
      <c r="G67" s="50"/>
      <c r="H67" s="50"/>
      <c r="I67" s="50"/>
      <c r="J67" s="50"/>
      <c r="R67"/>
      <c r="S67"/>
    </row>
    <row r="68" spans="1:21" ht="19.5" customHeight="1" x14ac:dyDescent="0.15">
      <c r="B68" s="109" t="s">
        <v>12</v>
      </c>
      <c r="C68" s="109"/>
      <c r="D68" s="8"/>
      <c r="E68" s="50"/>
      <c r="F68" s="50"/>
      <c r="G68" s="50"/>
      <c r="H68" s="50"/>
      <c r="I68" s="50"/>
      <c r="J68" s="50"/>
      <c r="R68"/>
      <c r="S68"/>
      <c r="T68"/>
      <c r="U68"/>
    </row>
    <row r="69" spans="1:21" ht="19.5" customHeight="1" x14ac:dyDescent="0.15">
      <c r="B69" s="109" t="s">
        <v>11</v>
      </c>
      <c r="C69" s="109"/>
      <c r="D69" s="8"/>
      <c r="E69" s="50"/>
      <c r="F69" s="50"/>
      <c r="G69" s="50"/>
      <c r="H69" s="50"/>
      <c r="I69" s="50"/>
      <c r="J69" s="50"/>
      <c r="R69"/>
      <c r="S69"/>
      <c r="T69"/>
      <c r="U69"/>
    </row>
    <row r="70" spans="1:21" ht="19.5" customHeight="1" x14ac:dyDescent="0.15">
      <c r="B70" s="109" t="s">
        <v>13</v>
      </c>
      <c r="C70" s="109"/>
      <c r="D70" s="8"/>
      <c r="E70" s="50"/>
      <c r="F70" s="50"/>
      <c r="G70" s="50"/>
      <c r="H70" s="50"/>
      <c r="I70" s="50"/>
      <c r="J70" s="50"/>
      <c r="R70"/>
      <c r="S70"/>
      <c r="T70"/>
      <c r="U70"/>
    </row>
    <row r="71" spans="1:21" ht="19.5" customHeight="1" x14ac:dyDescent="0.15">
      <c r="B71" s="109" t="s">
        <v>14</v>
      </c>
      <c r="C71" s="109"/>
      <c r="D71" s="8"/>
      <c r="E71" s="50"/>
      <c r="F71" s="50"/>
      <c r="G71" s="50"/>
      <c r="H71" s="50"/>
      <c r="I71" s="50"/>
      <c r="J71" s="50"/>
      <c r="T71"/>
      <c r="U71"/>
    </row>
    <row r="72" spans="1:21" ht="19.5" customHeight="1" x14ac:dyDescent="0.15">
      <c r="B72" s="109" t="s">
        <v>15</v>
      </c>
      <c r="C72" s="109"/>
      <c r="D72" s="8"/>
      <c r="E72" s="50"/>
      <c r="F72" s="50"/>
      <c r="G72" s="50"/>
      <c r="H72" s="50"/>
      <c r="I72" s="50"/>
      <c r="J72" s="50"/>
      <c r="T72"/>
      <c r="U72"/>
    </row>
    <row r="73" spans="1:21" ht="19.5" customHeight="1" x14ac:dyDescent="0.15">
      <c r="B73" s="109" t="s">
        <v>16</v>
      </c>
      <c r="C73" s="109"/>
      <c r="D73" s="8"/>
      <c r="E73" s="50"/>
      <c r="F73" s="50"/>
      <c r="G73" s="50"/>
      <c r="H73" s="50"/>
      <c r="I73" s="50"/>
      <c r="J73" s="50"/>
      <c r="T73"/>
      <c r="U73"/>
    </row>
    <row r="74" spans="1:21" ht="19.5" customHeight="1" x14ac:dyDescent="0.15">
      <c r="B74" s="109" t="s">
        <v>17</v>
      </c>
      <c r="C74" s="109"/>
      <c r="D74" s="8"/>
      <c r="E74" s="50"/>
      <c r="F74" s="50"/>
      <c r="G74" s="50"/>
      <c r="H74" s="50"/>
      <c r="I74" s="50"/>
      <c r="J74" s="50"/>
      <c r="T74"/>
      <c r="U74"/>
    </row>
    <row r="75" spans="1:21" ht="19.5" customHeight="1" x14ac:dyDescent="0.15">
      <c r="B75" s="110" t="s">
        <v>18</v>
      </c>
      <c r="C75" s="110"/>
      <c r="D75" s="54">
        <f>SUM(D68:D74)</f>
        <v>0</v>
      </c>
      <c r="E75" s="50"/>
      <c r="F75" s="50"/>
      <c r="G75" s="50"/>
      <c r="H75" s="50"/>
      <c r="I75" s="50"/>
      <c r="J75" s="50"/>
    </row>
    <row r="76" spans="1:21" ht="19.5" customHeight="1" x14ac:dyDescent="0.15">
      <c r="D76" s="50"/>
      <c r="E76" s="50"/>
      <c r="F76" s="50"/>
      <c r="G76" s="50"/>
      <c r="H76" s="50"/>
      <c r="I76" s="50"/>
      <c r="J76" s="50"/>
    </row>
    <row r="77" spans="1:21" ht="19.5" customHeight="1" x14ac:dyDescent="0.15">
      <c r="B77" s="108" t="s">
        <v>32</v>
      </c>
    </row>
    <row r="78" spans="1:21" ht="20.100000000000001" customHeight="1" x14ac:dyDescent="0.15"/>
  </sheetData>
  <sheetProtection sheet="1" insertRows="0"/>
  <mergeCells count="64">
    <mergeCell ref="A10:K10"/>
    <mergeCell ref="H11:K11"/>
    <mergeCell ref="H12:K12"/>
    <mergeCell ref="H13:K13"/>
    <mergeCell ref="H14:K14"/>
    <mergeCell ref="H15:K15"/>
    <mergeCell ref="H16:K16"/>
    <mergeCell ref="H17:K17"/>
    <mergeCell ref="B11:F11"/>
    <mergeCell ref="B12:F12"/>
    <mergeCell ref="B13:F13"/>
    <mergeCell ref="B14:F14"/>
    <mergeCell ref="B15:F15"/>
    <mergeCell ref="B16:F16"/>
    <mergeCell ref="B17:F17"/>
    <mergeCell ref="F60:H60"/>
    <mergeCell ref="B65:C65"/>
    <mergeCell ref="F54:H54"/>
    <mergeCell ref="F55:H55"/>
    <mergeCell ref="F56:H56"/>
    <mergeCell ref="F57:H57"/>
    <mergeCell ref="F58:H58"/>
    <mergeCell ref="F59:H59"/>
    <mergeCell ref="F53:H53"/>
    <mergeCell ref="F44:H44"/>
    <mergeCell ref="F45:H45"/>
    <mergeCell ref="F46:H46"/>
    <mergeCell ref="F47:H47"/>
    <mergeCell ref="F48:H48"/>
    <mergeCell ref="F49:H49"/>
    <mergeCell ref="F50:H50"/>
    <mergeCell ref="F51:H51"/>
    <mergeCell ref="F52:H52"/>
    <mergeCell ref="L45:T45"/>
    <mergeCell ref="K39:T39"/>
    <mergeCell ref="F41:H41"/>
    <mergeCell ref="F42:H42"/>
    <mergeCell ref="F43:H43"/>
    <mergeCell ref="L40:T40"/>
    <mergeCell ref="L41:T41"/>
    <mergeCell ref="L42:T42"/>
    <mergeCell ref="L43:T43"/>
    <mergeCell ref="L44:T44"/>
    <mergeCell ref="A1:T3"/>
    <mergeCell ref="B67:C67"/>
    <mergeCell ref="B68:C68"/>
    <mergeCell ref="B69:C69"/>
    <mergeCell ref="B70:C70"/>
    <mergeCell ref="A8:C8"/>
    <mergeCell ref="E8:J8"/>
    <mergeCell ref="A5:C5"/>
    <mergeCell ref="D5:J5"/>
    <mergeCell ref="A6:C6"/>
    <mergeCell ref="D6:J6"/>
    <mergeCell ref="A7:C7"/>
    <mergeCell ref="D7:J7"/>
    <mergeCell ref="B36:C36"/>
    <mergeCell ref="E39:H39"/>
    <mergeCell ref="F40:H40"/>
    <mergeCell ref="B71:C71"/>
    <mergeCell ref="B72:C72"/>
    <mergeCell ref="B73:C73"/>
    <mergeCell ref="B74:C74"/>
    <mergeCell ref="B75:C75"/>
  </mergeCells>
  <phoneticPr fontId="1"/>
  <dataValidations count="9">
    <dataValidation imeMode="hiragana" allowBlank="1" showInputMessage="1" showErrorMessage="1" sqref="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xr:uid="{7FBEE4DF-014D-442F-81BA-AA073E75245C}"/>
    <dataValidation imeMode="on" allowBlank="1" showInputMessage="1" showErrorMessage="1"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xr:uid="{16F8D588-7ABB-4370-B09F-7669476B051F}"/>
    <dataValidation type="list" allowBlank="1" showInputMessage="1" showErrorMessage="1" sqref="B36:C36 B65:C65" xr:uid="{6A67A57F-37F9-4D53-B420-F95C91845DAD}">
      <formula1>"なし"</formula1>
    </dataValidation>
    <dataValidation type="list" allowBlank="1" showInputMessage="1" showErrorMessage="1" sqref="E41:E61" xr:uid="{A8C90294-1B64-41C6-93B4-97D2CD4BCE88}">
      <formula1>"1,2,3,4,5,6"</formula1>
    </dataValidation>
    <dataValidation imeMode="off" allowBlank="1" showInputMessage="1" showErrorMessage="1" sqref="D68:D74 WVL7:WVL18 IZ7:IZ18 SV7:SV18 ACR7:ACR18 AMN7:AMN18 AWJ7:AWJ18 BGF7:BGF18 BQB7:BQB18 BZX7:BZX18 CJT7:CJT18 CTP7:CTP18 DDL7:DDL18 DNH7:DNH18 DXD7:DXD18 EGZ7:EGZ18 EQV7:EQV18 FAR7:FAR18 FKN7:FKN18 FUJ7:FUJ18 GEF7:GEF18 GOB7:GOB18 GXX7:GXX18 HHT7:HHT18 HRP7:HRP18 IBL7:IBL18 ILH7:ILH18 IVD7:IVD18 JEZ7:JEZ18 JOV7:JOV18 JYR7:JYR18 KIN7:KIN18 KSJ7:KSJ18 LCF7:LCF18 LMB7:LMB18 LVX7:LVX18 MFT7:MFT18 MPP7:MPP18 MZL7:MZL18 NJH7:NJH18 NTD7:NTD18 OCZ7:OCZ18 OMV7:OMV18 OWR7:OWR18 PGN7:PGN18 PQJ7:PQJ18 QAF7:QAF18 QKB7:QKB18 QTX7:QTX18 RDT7:RDT18 RNP7:RNP18 RXL7:RXL18 SHH7:SHH18 SRD7:SRD18 TAZ7:TAZ18 TKV7:TKV18 TUR7:TUR18 UEN7:UEN18 UOJ7:UOJ18 UYF7:UYF18 VIB7:VIB18 VRX7:VRX18 WBT7:WBT18 WLP7:WLP18 D18 D7 D9" xr:uid="{E1964F23-B9FB-4ED1-8C25-8BBCC0063043}"/>
    <dataValidation type="list" allowBlank="1" showInputMessage="1" showErrorMessage="1" sqref="C40:C61" xr:uid="{3BC4A67C-E215-4329-B960-684D2D3EB84F}">
      <formula1>"1,2"</formula1>
    </dataValidation>
    <dataValidation type="list" allowBlank="1" showInputMessage="1" showErrorMessage="1" sqref="D40:D61" xr:uid="{D5C5C846-B07B-4214-ACB7-65E0350C4A34}">
      <formula1>"10,20,30,40,50,60,70～"</formula1>
    </dataValidation>
    <dataValidation allowBlank="1" showInputMessage="1" showErrorMessage="1" sqref="F40:F61" xr:uid="{FF7D15B3-0EA2-4726-9AED-EEB204141038}"/>
    <dataValidation type="list" imeMode="off" allowBlank="1" showInputMessage="1" showErrorMessage="1" sqref="D8" xr:uid="{DEABB1E1-BC2D-419F-8B65-608A8A1F9555}">
      <formula1>$V$5:$V$18</formula1>
    </dataValidation>
  </dataValidations>
  <printOptions horizontalCentered="1"/>
  <pageMargins left="0.43307086614173229" right="0.43307086614173229" top="0.74803149606299213" bottom="0.55118110236220474" header="0.39370078740157483" footer="0.51181102362204722"/>
  <pageSetup paperSize="9" scale="91" orientation="landscape" r:id="rId1"/>
  <headerFooter>
    <oddHeader>&amp;C&amp;A</oddHeader>
  </headerFooter>
  <rowBreaks count="2" manualBreakCount="2">
    <brk id="31" max="16383" man="1"/>
    <brk id="60"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T41"/>
  <sheetViews>
    <sheetView view="pageBreakPreview" zoomScaleNormal="100" zoomScaleSheetLayoutView="100" zoomScalePageLayoutView="85" workbookViewId="0">
      <selection activeCell="H14" sqref="H14"/>
    </sheetView>
  </sheetViews>
  <sheetFormatPr defaultColWidth="13.625" defaultRowHeight="13.9" customHeight="1" x14ac:dyDescent="0.15"/>
  <cols>
    <col min="1" max="1" width="7.625" style="23" customWidth="1"/>
    <col min="2" max="2" width="7.375" style="23" customWidth="1"/>
    <col min="3" max="3" width="9.625" style="23" customWidth="1"/>
    <col min="4" max="4" width="7.75" style="23" customWidth="1"/>
    <col min="5" max="5" width="9.125" style="23" customWidth="1"/>
    <col min="6" max="6" width="6.5" style="23" customWidth="1"/>
    <col min="7" max="7" width="5.5" style="23" customWidth="1"/>
    <col min="8" max="8" width="20.75" style="23" customWidth="1"/>
    <col min="9" max="9" width="5.5" style="23" customWidth="1"/>
    <col min="10" max="10" width="20.75" style="23" customWidth="1"/>
    <col min="11" max="11" width="5.625" style="23" customWidth="1"/>
    <col min="12" max="12" width="4" style="23" customWidth="1"/>
    <col min="13" max="13" width="1.875" style="23" customWidth="1"/>
    <col min="14" max="15" width="4.125" style="23" customWidth="1"/>
    <col min="16" max="16" width="11.125" style="23" customWidth="1"/>
    <col min="17" max="17" width="2.375" style="23" customWidth="1"/>
    <col min="18" max="18" width="4.5" style="23" customWidth="1"/>
    <col min="19" max="19" width="15.625" style="23" customWidth="1"/>
    <col min="20" max="20" width="4.625" style="23" bestFit="1" customWidth="1"/>
    <col min="21" max="21" width="33.125" style="23" bestFit="1" customWidth="1"/>
    <col min="22" max="16384" width="13.625" style="23"/>
  </cols>
  <sheetData>
    <row r="1" spans="1:20" s="34" customFormat="1" ht="20.100000000000001" customHeight="1" thickBot="1" x14ac:dyDescent="0.2">
      <c r="B1" s="34" t="s">
        <v>24</v>
      </c>
      <c r="C1" s="23"/>
      <c r="D1"/>
      <c r="E1"/>
      <c r="G1" s="34" t="s">
        <v>0</v>
      </c>
      <c r="J1" s="23" t="s">
        <v>27</v>
      </c>
      <c r="K1" s="23"/>
      <c r="N1" s="34" t="s">
        <v>23</v>
      </c>
      <c r="O1" s="23"/>
    </row>
    <row r="2" spans="1:20" ht="20.100000000000001" customHeight="1" thickBot="1" x14ac:dyDescent="0.2">
      <c r="B2" s="177">
        <f>'回答入力シート【介護人材】 (採用者の状況）'!D5</f>
        <v>0</v>
      </c>
      <c r="C2" s="179"/>
      <c r="D2" s="179"/>
      <c r="E2" s="178"/>
      <c r="G2" s="177">
        <f>'回答入力シート【介護人材】 (採用者の状況）'!D6</f>
        <v>0</v>
      </c>
      <c r="H2" s="178"/>
      <c r="J2" s="177">
        <f>'回答入力シート【介護人材】 (採用者の状況）'!D7</f>
        <v>0</v>
      </c>
      <c r="K2" s="178"/>
      <c r="N2" s="55">
        <f>'回答入力シート【介護人材】 (採用者の状況）'!D8</f>
        <v>0</v>
      </c>
      <c r="O2" s="159" t="str">
        <f>'回答入力シート【介護人材】 (採用者の状況）'!E8</f>
        <v/>
      </c>
      <c r="P2" s="160"/>
      <c r="Q2" s="160"/>
      <c r="R2" s="160"/>
      <c r="S2" s="161"/>
    </row>
    <row r="3" spans="1:20" ht="20.100000000000001" customHeight="1" x14ac:dyDescent="0.15">
      <c r="B3" s="34"/>
      <c r="D3"/>
      <c r="E3"/>
    </row>
    <row r="4" spans="1:20" ht="20.100000000000001" customHeight="1" thickBot="1" x14ac:dyDescent="0.2">
      <c r="A4" s="52" t="s">
        <v>56</v>
      </c>
      <c r="B4" s="21" t="s">
        <v>226</v>
      </c>
      <c r="C4" s="56"/>
      <c r="D4" s="50"/>
      <c r="E4" s="50"/>
      <c r="F4" s="50"/>
      <c r="G4" s="50"/>
      <c r="H4" s="50"/>
      <c r="I4" s="50"/>
      <c r="J4" s="50"/>
    </row>
    <row r="5" spans="1:20" ht="20.100000000000001" customHeight="1" thickBot="1" x14ac:dyDescent="0.2">
      <c r="A5" s="52"/>
      <c r="B5" s="21" t="s">
        <v>92</v>
      </c>
      <c r="C5" s="56"/>
      <c r="D5" s="50"/>
      <c r="E5" s="50"/>
      <c r="F5" s="50"/>
      <c r="G5" s="50"/>
      <c r="I5" s="129"/>
      <c r="J5" s="130"/>
    </row>
    <row r="6" spans="1:20" ht="20.100000000000001" customHeight="1" thickBot="1" x14ac:dyDescent="0.2">
      <c r="A6" s="52"/>
      <c r="B6" s="21" t="s">
        <v>127</v>
      </c>
      <c r="C6" s="56"/>
      <c r="D6" s="50"/>
      <c r="E6" s="50"/>
      <c r="F6" s="50"/>
      <c r="G6" s="50"/>
      <c r="H6" s="50"/>
      <c r="I6" s="50"/>
      <c r="J6" s="50"/>
    </row>
    <row r="7" spans="1:20" ht="24" customHeight="1" x14ac:dyDescent="0.15">
      <c r="A7" s="34"/>
      <c r="B7" s="180" t="s">
        <v>20</v>
      </c>
      <c r="C7" s="182" t="s">
        <v>136</v>
      </c>
      <c r="D7" s="182" t="s">
        <v>134</v>
      </c>
      <c r="E7" s="185" t="s">
        <v>137</v>
      </c>
      <c r="F7" s="182" t="s">
        <v>135</v>
      </c>
      <c r="G7" s="140" t="s">
        <v>139</v>
      </c>
      <c r="H7" s="140"/>
      <c r="I7" s="188" t="s">
        <v>138</v>
      </c>
      <c r="J7" s="189"/>
      <c r="K7"/>
      <c r="L7" s="166" t="s">
        <v>36</v>
      </c>
      <c r="M7" s="132"/>
      <c r="N7" s="132"/>
      <c r="O7" s="132"/>
      <c r="P7" s="133"/>
      <c r="Q7"/>
      <c r="R7" s="167" t="s">
        <v>5</v>
      </c>
      <c r="S7" s="168"/>
      <c r="T7"/>
    </row>
    <row r="8" spans="1:20" ht="24" customHeight="1" x14ac:dyDescent="0.15">
      <c r="A8" s="34"/>
      <c r="B8" s="181"/>
      <c r="C8" s="183"/>
      <c r="D8" s="184"/>
      <c r="E8" s="186"/>
      <c r="F8" s="184"/>
      <c r="G8" s="187"/>
      <c r="H8" s="187"/>
      <c r="I8" s="190"/>
      <c r="J8" s="191"/>
      <c r="K8"/>
      <c r="L8" s="45">
        <v>1</v>
      </c>
      <c r="M8" s="162" t="s">
        <v>1</v>
      </c>
      <c r="N8" s="162"/>
      <c r="O8" s="162"/>
      <c r="P8" s="163"/>
      <c r="Q8"/>
      <c r="R8" s="57">
        <v>1</v>
      </c>
      <c r="S8" s="58" t="s">
        <v>40</v>
      </c>
      <c r="T8"/>
    </row>
    <row r="9" spans="1:20" ht="24" customHeight="1" x14ac:dyDescent="0.15">
      <c r="A9" s="34"/>
      <c r="B9" s="181"/>
      <c r="C9" s="183"/>
      <c r="D9" s="184"/>
      <c r="E9" s="186"/>
      <c r="F9" s="184"/>
      <c r="G9" s="187"/>
      <c r="H9" s="187"/>
      <c r="I9" s="190"/>
      <c r="J9" s="191"/>
      <c r="K9"/>
      <c r="L9" s="45">
        <v>2</v>
      </c>
      <c r="M9" s="162" t="s">
        <v>93</v>
      </c>
      <c r="N9" s="162"/>
      <c r="O9" s="162"/>
      <c r="P9" s="163"/>
      <c r="Q9"/>
      <c r="R9" s="57">
        <v>2</v>
      </c>
      <c r="S9" s="58" t="s">
        <v>41</v>
      </c>
      <c r="T9"/>
    </row>
    <row r="10" spans="1:20" ht="24" customHeight="1" x14ac:dyDescent="0.15">
      <c r="A10" s="34"/>
      <c r="B10" s="43" t="s">
        <v>2</v>
      </c>
      <c r="C10" s="44">
        <v>1</v>
      </c>
      <c r="D10" s="44">
        <v>30</v>
      </c>
      <c r="E10" s="44">
        <v>1</v>
      </c>
      <c r="F10" s="44">
        <v>7</v>
      </c>
      <c r="G10" s="44">
        <v>1</v>
      </c>
      <c r="H10" s="59" t="str">
        <f t="shared" ref="H10:H30" si="0">IFERROR(VLOOKUP(G10,$L$8:$N$13,2),"")</f>
        <v>介護福祉士</v>
      </c>
      <c r="I10" s="44">
        <v>5</v>
      </c>
      <c r="J10" s="60" t="str">
        <f t="shared" ref="J10:J30" si="1">IFERROR(VLOOKUP(I10,$R$8:$S$18,2),"")</f>
        <v>収入が少ない</v>
      </c>
      <c r="K10"/>
      <c r="L10" s="45">
        <v>3</v>
      </c>
      <c r="M10" s="169" t="s">
        <v>54</v>
      </c>
      <c r="N10" s="169"/>
      <c r="O10" s="169"/>
      <c r="P10" s="170"/>
      <c r="Q10"/>
      <c r="R10" s="57">
        <v>3</v>
      </c>
      <c r="S10" s="58" t="s">
        <v>39</v>
      </c>
    </row>
    <row r="11" spans="1:20" ht="24" customHeight="1" x14ac:dyDescent="0.15">
      <c r="A11" s="34"/>
      <c r="B11" s="46">
        <v>1</v>
      </c>
      <c r="C11" s="3"/>
      <c r="D11" s="3"/>
      <c r="E11" s="3"/>
      <c r="F11" s="3"/>
      <c r="G11" s="3"/>
      <c r="H11" s="61" t="str">
        <f t="shared" si="0"/>
        <v/>
      </c>
      <c r="I11" s="3"/>
      <c r="J11" s="62" t="str">
        <f t="shared" si="1"/>
        <v/>
      </c>
      <c r="K11"/>
      <c r="L11" s="45">
        <v>4</v>
      </c>
      <c r="M11" s="169" t="s">
        <v>55</v>
      </c>
      <c r="N11" s="169"/>
      <c r="O11" s="169"/>
      <c r="P11" s="170"/>
      <c r="Q11"/>
      <c r="R11" s="57">
        <v>4</v>
      </c>
      <c r="S11" s="58" t="s">
        <v>42</v>
      </c>
    </row>
    <row r="12" spans="1:20" ht="24" customHeight="1" x14ac:dyDescent="0.15">
      <c r="B12" s="46">
        <v>2</v>
      </c>
      <c r="C12" s="3"/>
      <c r="D12" s="3"/>
      <c r="E12" s="3"/>
      <c r="F12" s="3"/>
      <c r="G12" s="3"/>
      <c r="H12" s="61" t="str">
        <f t="shared" si="0"/>
        <v/>
      </c>
      <c r="I12" s="3"/>
      <c r="J12" s="62" t="str">
        <f t="shared" si="1"/>
        <v/>
      </c>
      <c r="K12"/>
      <c r="L12" s="45">
        <v>5</v>
      </c>
      <c r="M12" s="162" t="s">
        <v>3</v>
      </c>
      <c r="N12" s="162"/>
      <c r="O12" s="162"/>
      <c r="P12" s="163"/>
      <c r="Q12"/>
      <c r="R12" s="57">
        <v>5</v>
      </c>
      <c r="S12" s="58" t="s">
        <v>6</v>
      </c>
    </row>
    <row r="13" spans="1:20" ht="24" customHeight="1" thickBot="1" x14ac:dyDescent="0.2">
      <c r="B13" s="46">
        <v>3</v>
      </c>
      <c r="C13" s="3"/>
      <c r="D13" s="3"/>
      <c r="E13" s="3"/>
      <c r="F13" s="3"/>
      <c r="G13" s="3"/>
      <c r="H13" s="61" t="str">
        <f t="shared" si="0"/>
        <v/>
      </c>
      <c r="I13" s="3"/>
      <c r="J13" s="62" t="str">
        <f t="shared" si="1"/>
        <v/>
      </c>
      <c r="K13"/>
      <c r="L13" s="47">
        <v>6</v>
      </c>
      <c r="M13" s="164" t="s">
        <v>4</v>
      </c>
      <c r="N13" s="164"/>
      <c r="O13" s="164"/>
      <c r="P13" s="165"/>
      <c r="Q13"/>
      <c r="R13" s="57">
        <v>6</v>
      </c>
      <c r="S13" s="58" t="s">
        <v>43</v>
      </c>
    </row>
    <row r="14" spans="1:20" ht="24" customHeight="1" x14ac:dyDescent="0.15">
      <c r="B14" s="46">
        <v>4</v>
      </c>
      <c r="C14" s="3"/>
      <c r="D14" s="3"/>
      <c r="E14" s="3"/>
      <c r="F14" s="3"/>
      <c r="G14" s="3"/>
      <c r="H14" s="61" t="str">
        <f t="shared" si="0"/>
        <v/>
      </c>
      <c r="I14" s="3"/>
      <c r="J14" s="62" t="str">
        <f t="shared" si="1"/>
        <v/>
      </c>
      <c r="K14"/>
      <c r="L14"/>
      <c r="R14" s="57">
        <v>7</v>
      </c>
      <c r="S14" s="58" t="s">
        <v>44</v>
      </c>
    </row>
    <row r="15" spans="1:20" ht="24" customHeight="1" x14ac:dyDescent="0.15">
      <c r="B15" s="46">
        <v>5</v>
      </c>
      <c r="C15" s="3"/>
      <c r="D15" s="3"/>
      <c r="E15" s="3"/>
      <c r="F15" s="3"/>
      <c r="G15" s="3"/>
      <c r="H15" s="61" t="str">
        <f t="shared" si="0"/>
        <v/>
      </c>
      <c r="I15" s="3"/>
      <c r="J15" s="62" t="str">
        <f t="shared" si="1"/>
        <v/>
      </c>
      <c r="K15"/>
      <c r="R15" s="57">
        <v>8</v>
      </c>
      <c r="S15" s="58" t="s">
        <v>7</v>
      </c>
    </row>
    <row r="16" spans="1:20" ht="24" customHeight="1" x14ac:dyDescent="0.15">
      <c r="B16" s="46">
        <v>6</v>
      </c>
      <c r="C16" s="3"/>
      <c r="D16" s="3"/>
      <c r="E16" s="3"/>
      <c r="F16" s="3"/>
      <c r="G16" s="3"/>
      <c r="H16" s="61" t="str">
        <f t="shared" si="0"/>
        <v/>
      </c>
      <c r="I16" s="3"/>
      <c r="J16" s="62" t="str">
        <f t="shared" si="1"/>
        <v/>
      </c>
      <c r="K16"/>
      <c r="R16" s="57">
        <v>9</v>
      </c>
      <c r="S16" s="58" t="s">
        <v>8</v>
      </c>
    </row>
    <row r="17" spans="1:19" ht="24" customHeight="1" x14ac:dyDescent="0.15">
      <c r="B17" s="46">
        <v>7</v>
      </c>
      <c r="C17" s="3"/>
      <c r="D17" s="3"/>
      <c r="E17" s="3"/>
      <c r="F17" s="3"/>
      <c r="G17" s="3"/>
      <c r="H17" s="61" t="str">
        <f t="shared" si="0"/>
        <v/>
      </c>
      <c r="I17" s="3"/>
      <c r="J17" s="62" t="str">
        <f t="shared" si="1"/>
        <v/>
      </c>
      <c r="K17"/>
      <c r="R17" s="57">
        <v>10</v>
      </c>
      <c r="S17" s="58" t="s">
        <v>9</v>
      </c>
    </row>
    <row r="18" spans="1:19" ht="24" customHeight="1" thickBot="1" x14ac:dyDescent="0.2">
      <c r="B18" s="46">
        <v>8</v>
      </c>
      <c r="C18" s="3"/>
      <c r="D18" s="3"/>
      <c r="E18" s="3"/>
      <c r="F18" s="3"/>
      <c r="G18" s="3"/>
      <c r="H18" s="61" t="str">
        <f t="shared" si="0"/>
        <v/>
      </c>
      <c r="I18" s="3"/>
      <c r="J18" s="62" t="str">
        <f t="shared" si="1"/>
        <v/>
      </c>
      <c r="K18"/>
      <c r="O18"/>
      <c r="P18"/>
      <c r="Q18"/>
      <c r="R18" s="63">
        <v>11</v>
      </c>
      <c r="S18" s="64" t="s">
        <v>4</v>
      </c>
    </row>
    <row r="19" spans="1:19" ht="24" customHeight="1" x14ac:dyDescent="0.15">
      <c r="B19" s="46">
        <v>9</v>
      </c>
      <c r="C19" s="3"/>
      <c r="D19" s="3"/>
      <c r="E19" s="3"/>
      <c r="F19" s="3"/>
      <c r="G19" s="3"/>
      <c r="H19" s="61" t="str">
        <f t="shared" si="0"/>
        <v/>
      </c>
      <c r="I19" s="3"/>
      <c r="J19" s="62" t="str">
        <f t="shared" si="1"/>
        <v/>
      </c>
      <c r="K19"/>
    </row>
    <row r="20" spans="1:19" ht="24" customHeight="1" x14ac:dyDescent="0.15">
      <c r="B20" s="46">
        <v>10</v>
      </c>
      <c r="C20" s="3"/>
      <c r="D20" s="3"/>
      <c r="E20" s="3"/>
      <c r="F20" s="3"/>
      <c r="G20" s="3"/>
      <c r="H20" s="61" t="str">
        <f t="shared" si="0"/>
        <v/>
      </c>
      <c r="I20" s="3"/>
      <c r="J20" s="62" t="str">
        <f t="shared" si="1"/>
        <v/>
      </c>
      <c r="K20"/>
    </row>
    <row r="21" spans="1:19" ht="24" customHeight="1" x14ac:dyDescent="0.15">
      <c r="B21" s="46">
        <v>11</v>
      </c>
      <c r="C21" s="3"/>
      <c r="D21" s="3"/>
      <c r="E21" s="3"/>
      <c r="F21" s="3"/>
      <c r="G21" s="3"/>
      <c r="H21" s="61" t="str">
        <f t="shared" si="0"/>
        <v/>
      </c>
      <c r="I21" s="3"/>
      <c r="J21" s="62" t="str">
        <f t="shared" si="1"/>
        <v/>
      </c>
      <c r="K21"/>
    </row>
    <row r="22" spans="1:19" ht="24" customHeight="1" x14ac:dyDescent="0.15">
      <c r="B22" s="46">
        <v>12</v>
      </c>
      <c r="C22" s="3"/>
      <c r="D22" s="3"/>
      <c r="E22" s="3"/>
      <c r="F22" s="3"/>
      <c r="G22" s="3"/>
      <c r="H22" s="61" t="str">
        <f t="shared" si="0"/>
        <v/>
      </c>
      <c r="I22" s="3"/>
      <c r="J22" s="62" t="str">
        <f t="shared" si="1"/>
        <v/>
      </c>
      <c r="K22"/>
    </row>
    <row r="23" spans="1:19" ht="24" customHeight="1" x14ac:dyDescent="0.15">
      <c r="B23" s="46">
        <v>13</v>
      </c>
      <c r="C23" s="3"/>
      <c r="D23" s="3"/>
      <c r="E23" s="3"/>
      <c r="F23" s="3"/>
      <c r="G23" s="3"/>
      <c r="H23" s="61" t="str">
        <f t="shared" si="0"/>
        <v/>
      </c>
      <c r="I23" s="3"/>
      <c r="J23" s="62" t="str">
        <f t="shared" si="1"/>
        <v/>
      </c>
      <c r="K23"/>
    </row>
    <row r="24" spans="1:19" ht="24" customHeight="1" x14ac:dyDescent="0.15">
      <c r="B24" s="46">
        <v>14</v>
      </c>
      <c r="C24" s="3"/>
      <c r="D24" s="3"/>
      <c r="E24" s="3"/>
      <c r="F24" s="3"/>
      <c r="G24" s="3"/>
      <c r="H24" s="61" t="str">
        <f t="shared" si="0"/>
        <v/>
      </c>
      <c r="I24" s="3"/>
      <c r="J24" s="62" t="str">
        <f t="shared" si="1"/>
        <v/>
      </c>
      <c r="K24"/>
    </row>
    <row r="25" spans="1:19" ht="24" customHeight="1" x14ac:dyDescent="0.15">
      <c r="B25" s="46">
        <v>15</v>
      </c>
      <c r="C25" s="3"/>
      <c r="D25" s="3"/>
      <c r="E25" s="3"/>
      <c r="F25" s="3"/>
      <c r="G25" s="3"/>
      <c r="H25" s="61" t="str">
        <f t="shared" si="0"/>
        <v/>
      </c>
      <c r="I25" s="3"/>
      <c r="J25" s="62" t="str">
        <f t="shared" si="1"/>
        <v/>
      </c>
      <c r="K25"/>
    </row>
    <row r="26" spans="1:19" ht="24" customHeight="1" x14ac:dyDescent="0.15">
      <c r="B26" s="46">
        <v>16</v>
      </c>
      <c r="C26" s="3"/>
      <c r="D26" s="3"/>
      <c r="E26" s="3"/>
      <c r="F26" s="3"/>
      <c r="G26" s="3"/>
      <c r="H26" s="61" t="str">
        <f t="shared" si="0"/>
        <v/>
      </c>
      <c r="I26" s="3"/>
      <c r="J26" s="62" t="str">
        <f t="shared" si="1"/>
        <v/>
      </c>
      <c r="K26"/>
    </row>
    <row r="27" spans="1:19" ht="24" customHeight="1" x14ac:dyDescent="0.15">
      <c r="B27" s="46">
        <v>17</v>
      </c>
      <c r="C27" s="3"/>
      <c r="D27" s="3"/>
      <c r="E27" s="3"/>
      <c r="F27" s="3"/>
      <c r="G27" s="3"/>
      <c r="H27" s="61" t="str">
        <f t="shared" si="0"/>
        <v/>
      </c>
      <c r="I27" s="3"/>
      <c r="J27" s="62" t="str">
        <f t="shared" si="1"/>
        <v/>
      </c>
      <c r="K27"/>
    </row>
    <row r="28" spans="1:19" ht="24" customHeight="1" x14ac:dyDescent="0.15">
      <c r="B28" s="46">
        <v>18</v>
      </c>
      <c r="C28" s="3"/>
      <c r="D28" s="3"/>
      <c r="E28" s="3"/>
      <c r="F28" s="3"/>
      <c r="G28" s="3"/>
      <c r="H28" s="61" t="str">
        <f t="shared" si="0"/>
        <v/>
      </c>
      <c r="I28" s="3"/>
      <c r="J28" s="62" t="str">
        <f t="shared" si="1"/>
        <v/>
      </c>
      <c r="K28"/>
    </row>
    <row r="29" spans="1:19" ht="24" customHeight="1" x14ac:dyDescent="0.15">
      <c r="B29" s="46">
        <v>19</v>
      </c>
      <c r="C29" s="3"/>
      <c r="D29" s="3"/>
      <c r="E29" s="3"/>
      <c r="F29" s="3"/>
      <c r="G29" s="3"/>
      <c r="H29" s="61" t="str">
        <f t="shared" si="0"/>
        <v/>
      </c>
      <c r="I29" s="3"/>
      <c r="J29" s="62" t="str">
        <f t="shared" si="1"/>
        <v/>
      </c>
      <c r="K29"/>
    </row>
    <row r="30" spans="1:19" ht="24" customHeight="1" thickBot="1" x14ac:dyDescent="0.2">
      <c r="B30" s="49">
        <v>20</v>
      </c>
      <c r="C30" s="1"/>
      <c r="D30" s="1"/>
      <c r="E30" s="1"/>
      <c r="F30" s="1"/>
      <c r="G30" s="1"/>
      <c r="H30" s="65" t="str">
        <f t="shared" si="0"/>
        <v/>
      </c>
      <c r="I30" s="1"/>
      <c r="J30" s="66" t="str">
        <f t="shared" si="1"/>
        <v/>
      </c>
      <c r="K30"/>
      <c r="L30"/>
      <c r="N30"/>
      <c r="O30"/>
      <c r="P30"/>
      <c r="Q30"/>
      <c r="R30"/>
      <c r="S30"/>
    </row>
    <row r="31" spans="1:19" ht="20.100000000000001" customHeight="1" x14ac:dyDescent="0.15">
      <c r="C31" s="50"/>
      <c r="D31" s="50"/>
      <c r="E31" s="50"/>
      <c r="F31" s="50"/>
      <c r="G31" s="50"/>
      <c r="H31" s="67"/>
      <c r="I31" s="50"/>
      <c r="J31" s="67"/>
      <c r="K31"/>
      <c r="L31"/>
      <c r="N31"/>
      <c r="O31"/>
      <c r="P31"/>
      <c r="Q31"/>
      <c r="R31"/>
      <c r="S31"/>
    </row>
    <row r="32" spans="1:19" ht="20.100000000000001" customHeight="1" x14ac:dyDescent="0.15">
      <c r="A32" s="52" t="s">
        <v>128</v>
      </c>
      <c r="B32" s="21" t="s">
        <v>140</v>
      </c>
      <c r="C32" s="50"/>
      <c r="D32" s="50"/>
      <c r="E32" s="50"/>
      <c r="F32" s="50"/>
      <c r="G32" s="50"/>
      <c r="H32" s="67"/>
      <c r="I32" s="50"/>
      <c r="J32" s="67"/>
      <c r="K32"/>
      <c r="L32"/>
      <c r="N32"/>
      <c r="O32"/>
      <c r="P32"/>
      <c r="Q32"/>
      <c r="R32"/>
      <c r="S32"/>
    </row>
    <row r="33" spans="1:19" ht="20.100000000000001" customHeight="1" thickBot="1" x14ac:dyDescent="0.2">
      <c r="A33" s="52"/>
      <c r="B33" s="21" t="s">
        <v>141</v>
      </c>
      <c r="C33" s="50"/>
      <c r="D33" s="50"/>
      <c r="E33" s="50"/>
      <c r="F33" s="50"/>
      <c r="G33" s="50"/>
      <c r="H33" s="67"/>
      <c r="I33" s="50"/>
      <c r="J33" s="67"/>
      <c r="K33"/>
      <c r="L33"/>
      <c r="N33"/>
      <c r="O33"/>
      <c r="P33"/>
      <c r="Q33"/>
      <c r="R33"/>
      <c r="S33"/>
    </row>
    <row r="34" spans="1:19" ht="20.100000000000001" customHeight="1" x14ac:dyDescent="0.15">
      <c r="B34" s="171"/>
      <c r="C34" s="172"/>
      <c r="D34" s="172"/>
      <c r="E34" s="172"/>
      <c r="F34" s="172"/>
      <c r="G34" s="172"/>
      <c r="H34" s="172"/>
      <c r="I34" s="172"/>
      <c r="J34" s="173"/>
      <c r="K34"/>
      <c r="L34"/>
      <c r="N34"/>
      <c r="O34"/>
      <c r="P34"/>
      <c r="Q34"/>
      <c r="R34"/>
      <c r="S34"/>
    </row>
    <row r="35" spans="1:19" ht="20.100000000000001" customHeight="1" thickBot="1" x14ac:dyDescent="0.2">
      <c r="B35" s="174"/>
      <c r="C35" s="175"/>
      <c r="D35" s="175"/>
      <c r="E35" s="175"/>
      <c r="F35" s="175"/>
      <c r="G35" s="175"/>
      <c r="H35" s="175"/>
      <c r="I35" s="175"/>
      <c r="J35" s="176"/>
      <c r="N35"/>
      <c r="O35"/>
      <c r="P35"/>
      <c r="Q35"/>
      <c r="R35"/>
      <c r="S35"/>
    </row>
    <row r="36" spans="1:19" ht="20.100000000000001" customHeight="1" x14ac:dyDescent="0.15">
      <c r="N36"/>
      <c r="O36"/>
      <c r="P36"/>
      <c r="Q36"/>
      <c r="R36"/>
      <c r="S36"/>
    </row>
    <row r="37" spans="1:19" ht="20.100000000000001" customHeight="1" x14ac:dyDescent="0.15">
      <c r="B37" s="108" t="s">
        <v>57</v>
      </c>
      <c r="N37"/>
      <c r="O37"/>
      <c r="P37"/>
      <c r="Q37"/>
      <c r="R37"/>
      <c r="S37"/>
    </row>
    <row r="38" spans="1:19" ht="20.100000000000001" customHeight="1" x14ac:dyDescent="0.15">
      <c r="N38"/>
      <c r="O38"/>
      <c r="P38"/>
      <c r="Q38"/>
      <c r="R38"/>
      <c r="S38"/>
    </row>
    <row r="39" spans="1:19" ht="20.100000000000001" customHeight="1" x14ac:dyDescent="0.15">
      <c r="N39"/>
      <c r="O39"/>
      <c r="P39"/>
      <c r="Q39"/>
      <c r="R39"/>
      <c r="S39"/>
    </row>
    <row r="40" spans="1:19" ht="20.100000000000001" customHeight="1" x14ac:dyDescent="0.15">
      <c r="R40"/>
      <c r="S40"/>
    </row>
    <row r="41" spans="1:19" ht="20.100000000000001" customHeight="1" x14ac:dyDescent="0.15">
      <c r="R41"/>
      <c r="S41"/>
    </row>
  </sheetData>
  <sheetProtection sheet="1" insertRows="0"/>
  <mergeCells count="21">
    <mergeCell ref="B34:J35"/>
    <mergeCell ref="J2:K2"/>
    <mergeCell ref="B2:E2"/>
    <mergeCell ref="G2:H2"/>
    <mergeCell ref="B7:B9"/>
    <mergeCell ref="C7:C9"/>
    <mergeCell ref="D7:D9"/>
    <mergeCell ref="E7:E9"/>
    <mergeCell ref="F7:F9"/>
    <mergeCell ref="G7:H9"/>
    <mergeCell ref="I7:J9"/>
    <mergeCell ref="I5:J5"/>
    <mergeCell ref="O2:S2"/>
    <mergeCell ref="M12:P12"/>
    <mergeCell ref="M13:P13"/>
    <mergeCell ref="L7:P7"/>
    <mergeCell ref="R7:S7"/>
    <mergeCell ref="M8:P8"/>
    <mergeCell ref="M9:P9"/>
    <mergeCell ref="M10:P10"/>
    <mergeCell ref="M11:P11"/>
  </mergeCells>
  <phoneticPr fontId="1"/>
  <dataValidations count="8">
    <dataValidation type="list" allowBlank="1" showInputMessage="1" showErrorMessage="1" sqref="G10" xr:uid="{00000000-0002-0000-0100-000000000000}">
      <formula1>#REF!</formula1>
    </dataValidation>
    <dataValidation type="list" allowBlank="1" showInputMessage="1" showErrorMessage="1" sqref="E10:E33 C10:C33" xr:uid="{00000000-0002-0000-0100-000001000000}">
      <formula1>"1,2"</formula1>
    </dataValidation>
    <dataValidation type="list" allowBlank="1" showInputMessage="1" showErrorMessage="1" sqref="D10:D33" xr:uid="{00000000-0002-0000-0100-000002000000}">
      <formula1>"10,20,30,40,50,60,70～"</formula1>
    </dataValidation>
    <dataValidation allowBlank="1" showInputMessage="1" showErrorMessage="1" sqref="J10:J33 G2 J2 O2 H10:H33" xr:uid="{00000000-0002-0000-0100-000003000000}"/>
    <dataValidation type="list" allowBlank="1" showInputMessage="1" showErrorMessage="1" sqref="G11:G33" xr:uid="{00000000-0002-0000-0100-000004000000}">
      <formula1>"1,2,3,4,5,6"</formula1>
    </dataValidation>
    <dataValidation type="list" allowBlank="1" showInputMessage="1" showErrorMessage="1" sqref="I11:I33" xr:uid="{00000000-0002-0000-0100-000005000000}">
      <formula1>"1,2,3,4,5,6,7,8,9"</formula1>
    </dataValidation>
    <dataValidation imeMode="off" allowBlank="1" showInputMessage="1" showErrorMessage="1" sqref="F11:F33" xr:uid="{00000000-0002-0000-0100-000006000000}"/>
    <dataValidation type="list" allowBlank="1" showInputMessage="1" showErrorMessage="1" sqref="I5:J5" xr:uid="{00000000-0002-0000-0100-000007000000}">
      <formula1>"なし"</formula1>
    </dataValidation>
  </dataValidations>
  <pageMargins left="0.43307086614173229" right="0.43307086614173229" top="0.74803149606299213" bottom="0.15748031496062992" header="0.39370078740157483" footer="0.51181102362204722"/>
  <pageSetup paperSize="9" scale="91" orientation="landscape" r:id="rId1"/>
  <headerFooter>
    <oddHeader>&amp;C&amp;A</oddHeader>
  </headerFooter>
  <rowBreaks count="1" manualBreakCount="1">
    <brk id="30"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Q48"/>
  <sheetViews>
    <sheetView view="pageBreakPreview" zoomScaleNormal="85" zoomScaleSheetLayoutView="100" zoomScalePageLayoutView="70" workbookViewId="0"/>
  </sheetViews>
  <sheetFormatPr defaultColWidth="13.625" defaultRowHeight="13.9" customHeight="1" x14ac:dyDescent="0.15"/>
  <cols>
    <col min="1" max="1" width="7.25" style="23" bestFit="1" customWidth="1"/>
    <col min="2" max="2" width="26.625" style="23" customWidth="1"/>
    <col min="3" max="3" width="11.25" style="23" customWidth="1"/>
    <col min="4" max="4" width="5.125" style="23" customWidth="1"/>
    <col min="5" max="5" width="26.125" style="23" customWidth="1"/>
    <col min="6" max="6" width="12.75" style="23" customWidth="1"/>
    <col min="7" max="7" width="5.625" style="23" customWidth="1"/>
    <col min="8" max="8" width="9.625" style="23" customWidth="1"/>
    <col min="9" max="9" width="4.5" style="23" customWidth="1"/>
    <col min="10" max="10" width="4.625" style="23" customWidth="1"/>
    <col min="11" max="11" width="4.5" style="23" bestFit="1" customWidth="1"/>
    <col min="12" max="12" width="11.625" style="23" customWidth="1"/>
    <col min="13" max="13" width="4.625" style="23" bestFit="1" customWidth="1"/>
    <col min="14" max="14" width="4.625" style="23" customWidth="1"/>
    <col min="15" max="15" width="5.5" style="23" customWidth="1"/>
    <col min="16" max="16" width="4.625" style="23" bestFit="1" customWidth="1"/>
    <col min="17" max="17" width="15.25" style="23" customWidth="1"/>
    <col min="18" max="16384" width="13.625" style="23"/>
  </cols>
  <sheetData>
    <row r="1" spans="1:17" s="34" customFormat="1" ht="20.100000000000001" customHeight="1" thickBot="1" x14ac:dyDescent="0.2">
      <c r="B1" s="34" t="s">
        <v>24</v>
      </c>
      <c r="C1" s="23"/>
      <c r="D1"/>
      <c r="E1" s="34" t="s">
        <v>0</v>
      </c>
      <c r="G1" s="23" t="s">
        <v>27</v>
      </c>
      <c r="H1" s="23"/>
      <c r="K1" s="34" t="s">
        <v>23</v>
      </c>
      <c r="L1" s="23"/>
    </row>
    <row r="2" spans="1:17" ht="20.100000000000001" customHeight="1" thickBot="1" x14ac:dyDescent="0.2">
      <c r="B2" s="177">
        <f>'回答入力シート【介護人材】 (採用者の状況）'!D5</f>
        <v>0</v>
      </c>
      <c r="C2" s="178"/>
      <c r="D2"/>
      <c r="E2" s="68">
        <f>'回答入力シート【介護人材】 (採用者の状況）'!D6</f>
        <v>0</v>
      </c>
      <c r="G2" s="177">
        <f>'回答入力シート【介護人材】 (採用者の状況）'!D7</f>
        <v>0</v>
      </c>
      <c r="H2" s="179"/>
      <c r="I2" s="178"/>
      <c r="K2" s="55">
        <f>'回答入力シート【介護人材】 (採用者の状況）'!D8</f>
        <v>0</v>
      </c>
      <c r="L2" s="159" t="str">
        <f>'回答入力シート【介護人材】 (採用者の状況）'!E8</f>
        <v/>
      </c>
      <c r="M2" s="160"/>
      <c r="N2" s="160"/>
      <c r="O2" s="160"/>
      <c r="P2" s="161"/>
    </row>
    <row r="3" spans="1:17" ht="20.100000000000001" customHeight="1" x14ac:dyDescent="0.15">
      <c r="B3" s="34"/>
      <c r="D3"/>
      <c r="E3"/>
    </row>
    <row r="4" spans="1:17" ht="20.100000000000001" customHeight="1" x14ac:dyDescent="0.15">
      <c r="A4" s="52" t="s">
        <v>99</v>
      </c>
      <c r="B4" s="34"/>
      <c r="D4"/>
      <c r="E4"/>
    </row>
    <row r="5" spans="1:17" ht="20.100000000000001" customHeight="1" x14ac:dyDescent="0.15">
      <c r="A5" s="52" t="s">
        <v>66</v>
      </c>
      <c r="B5" s="52" t="s">
        <v>58</v>
      </c>
      <c r="C5" s="69"/>
      <c r="D5" s="69"/>
      <c r="E5" s="69"/>
      <c r="Q5" s="34" t="s">
        <v>224</v>
      </c>
    </row>
    <row r="6" spans="1:17" ht="20.100000000000001" customHeight="1" x14ac:dyDescent="0.15">
      <c r="A6" s="52"/>
      <c r="B6" s="52" t="s">
        <v>59</v>
      </c>
      <c r="C6" s="69"/>
      <c r="D6" s="69"/>
      <c r="E6" s="50"/>
    </row>
    <row r="7" spans="1:17" ht="20.100000000000001" customHeight="1" thickBot="1" x14ac:dyDescent="0.2">
      <c r="A7" s="34"/>
      <c r="B7" s="70"/>
      <c r="C7" s="69"/>
      <c r="D7" s="69"/>
      <c r="E7" s="50"/>
      <c r="J7"/>
      <c r="K7"/>
      <c r="L7"/>
    </row>
    <row r="8" spans="1:17" ht="22.5" customHeight="1" thickTop="1" x14ac:dyDescent="0.15">
      <c r="B8" s="196" t="s">
        <v>150</v>
      </c>
      <c r="C8" s="197"/>
      <c r="D8" s="197"/>
      <c r="E8" s="197"/>
      <c r="F8" s="71" t="s">
        <v>28</v>
      </c>
      <c r="G8" s="202" t="s">
        <v>30</v>
      </c>
      <c r="H8" s="202"/>
      <c r="I8" s="203"/>
      <c r="J8"/>
      <c r="K8"/>
      <c r="L8"/>
    </row>
    <row r="9" spans="1:17" ht="22.5" customHeight="1" x14ac:dyDescent="0.15">
      <c r="B9" s="72" t="s">
        <v>60</v>
      </c>
      <c r="C9" s="73"/>
      <c r="D9" s="73"/>
      <c r="E9" s="74"/>
      <c r="F9" s="4"/>
      <c r="G9" s="198" t="str">
        <f>IF(F9="","",IF(F9=3,"実施を検討している",IF(F9=2,"実施を予定している",IF(F9=1,"実施している",IF(F9=4,"実施するつもりはない",IF(F9="",,))))))</f>
        <v/>
      </c>
      <c r="H9" s="198"/>
      <c r="I9" s="199"/>
      <c r="K9"/>
      <c r="L9"/>
    </row>
    <row r="10" spans="1:17" ht="22.5" customHeight="1" x14ac:dyDescent="0.15">
      <c r="B10" s="75" t="s">
        <v>142</v>
      </c>
      <c r="C10" s="76"/>
      <c r="D10" s="76"/>
      <c r="E10" s="76"/>
      <c r="F10" s="4"/>
      <c r="G10" s="198" t="str">
        <f t="shared" ref="G10:G22" si="0">IF(F10="","",IF(F10=3,"実施を検討している",IF(F10=2,"実施を予定している",IF(F10=1,"実施している",IF(F10=4,"実施するつもりはない",IF(F10="",,))))))</f>
        <v/>
      </c>
      <c r="H10" s="198"/>
      <c r="I10" s="199"/>
      <c r="K10"/>
      <c r="L10"/>
    </row>
    <row r="11" spans="1:17" ht="22.5" customHeight="1" x14ac:dyDescent="0.15">
      <c r="B11" s="77" t="s">
        <v>61</v>
      </c>
      <c r="C11" s="76"/>
      <c r="D11" s="76"/>
      <c r="E11" s="76"/>
      <c r="F11" s="4"/>
      <c r="G11" s="198" t="str">
        <f t="shared" si="0"/>
        <v/>
      </c>
      <c r="H11" s="198"/>
      <c r="I11" s="199"/>
      <c r="K11"/>
      <c r="L11"/>
    </row>
    <row r="12" spans="1:17" ht="22.5" customHeight="1" x14ac:dyDescent="0.15">
      <c r="B12" s="77" t="s">
        <v>62</v>
      </c>
      <c r="C12" s="76"/>
      <c r="D12" s="76"/>
      <c r="E12" s="76"/>
      <c r="F12" s="4"/>
      <c r="G12" s="198" t="str">
        <f t="shared" si="0"/>
        <v/>
      </c>
      <c r="H12" s="198"/>
      <c r="I12" s="199"/>
      <c r="K12"/>
      <c r="L12"/>
    </row>
    <row r="13" spans="1:17" ht="22.5" customHeight="1" x14ac:dyDescent="0.15">
      <c r="B13" s="77" t="s">
        <v>63</v>
      </c>
      <c r="C13" s="76"/>
      <c r="D13" s="76"/>
      <c r="E13" s="76"/>
      <c r="F13" s="4"/>
      <c r="G13" s="198" t="str">
        <f t="shared" si="0"/>
        <v/>
      </c>
      <c r="H13" s="198"/>
      <c r="I13" s="199"/>
      <c r="K13"/>
      <c r="L13"/>
    </row>
    <row r="14" spans="1:17" ht="22.5" customHeight="1" x14ac:dyDescent="0.15">
      <c r="B14" s="77" t="s">
        <v>143</v>
      </c>
      <c r="C14" s="76"/>
      <c r="D14" s="76"/>
      <c r="E14" s="76"/>
      <c r="F14" s="4"/>
      <c r="G14" s="198" t="str">
        <f t="shared" ref="G14" si="1">IF(F14="","",IF(F14=3,"実施を検討している",IF(F14=2,"実施を予定している",IF(F14=1,"実施している",IF(F14=4,"実施するつもりはない",IF(F14="",,))))))</f>
        <v/>
      </c>
      <c r="H14" s="198"/>
      <c r="I14" s="199"/>
      <c r="K14"/>
      <c r="L14"/>
    </row>
    <row r="15" spans="1:17" ht="22.5" customHeight="1" x14ac:dyDescent="0.15">
      <c r="B15" s="77" t="s">
        <v>64</v>
      </c>
      <c r="C15" s="76"/>
      <c r="D15" s="76"/>
      <c r="E15" s="76"/>
      <c r="F15" s="4"/>
      <c r="G15" s="198" t="str">
        <f t="shared" si="0"/>
        <v/>
      </c>
      <c r="H15" s="198"/>
      <c r="I15" s="199"/>
      <c r="K15"/>
      <c r="L15"/>
    </row>
    <row r="16" spans="1:17" ht="22.5" customHeight="1" x14ac:dyDescent="0.15">
      <c r="B16" s="77" t="s">
        <v>65</v>
      </c>
      <c r="C16" s="76"/>
      <c r="D16" s="76"/>
      <c r="E16" s="76"/>
      <c r="F16" s="4"/>
      <c r="G16" s="198" t="str">
        <f t="shared" si="0"/>
        <v/>
      </c>
      <c r="H16" s="198"/>
      <c r="I16" s="199"/>
      <c r="K16"/>
      <c r="L16"/>
    </row>
    <row r="17" spans="1:17" ht="22.5" customHeight="1" x14ac:dyDescent="0.15">
      <c r="B17" s="77" t="s">
        <v>146</v>
      </c>
      <c r="C17" s="76"/>
      <c r="D17" s="76"/>
      <c r="E17" s="76"/>
      <c r="F17" s="4"/>
      <c r="G17" s="198" t="str">
        <f t="shared" si="0"/>
        <v/>
      </c>
      <c r="H17" s="198"/>
      <c r="I17" s="199"/>
      <c r="K17"/>
      <c r="L17"/>
    </row>
    <row r="18" spans="1:17" ht="22.5" customHeight="1" x14ac:dyDescent="0.15">
      <c r="B18" s="77" t="s">
        <v>144</v>
      </c>
      <c r="C18" s="76"/>
      <c r="D18" s="76"/>
      <c r="E18" s="76"/>
      <c r="F18" s="4"/>
      <c r="G18" s="198" t="str">
        <f t="shared" si="0"/>
        <v/>
      </c>
      <c r="H18" s="198"/>
      <c r="I18" s="199"/>
      <c r="K18"/>
      <c r="L18"/>
    </row>
    <row r="19" spans="1:17" ht="22.5" customHeight="1" x14ac:dyDescent="0.15">
      <c r="B19" s="77" t="s">
        <v>145</v>
      </c>
      <c r="C19" s="76"/>
      <c r="D19" s="76"/>
      <c r="E19" s="76"/>
      <c r="F19" s="4"/>
      <c r="G19" s="198" t="str">
        <f t="shared" si="0"/>
        <v/>
      </c>
      <c r="H19" s="198"/>
      <c r="I19" s="199"/>
      <c r="K19"/>
      <c r="L19"/>
    </row>
    <row r="20" spans="1:17" ht="27.75" customHeight="1" x14ac:dyDescent="0.15">
      <c r="B20" s="200" t="s">
        <v>149</v>
      </c>
      <c r="C20" s="201"/>
      <c r="D20" s="201"/>
      <c r="E20" s="201"/>
      <c r="F20" s="4"/>
      <c r="G20" s="198" t="str">
        <f t="shared" si="0"/>
        <v/>
      </c>
      <c r="H20" s="198"/>
      <c r="I20" s="199"/>
      <c r="K20"/>
      <c r="L20"/>
    </row>
    <row r="21" spans="1:17" ht="22.5" customHeight="1" x14ac:dyDescent="0.15">
      <c r="B21" s="78" t="s">
        <v>147</v>
      </c>
      <c r="C21" s="76"/>
      <c r="D21" s="76"/>
      <c r="E21" s="76"/>
      <c r="F21" s="4"/>
      <c r="G21" s="198" t="str">
        <f t="shared" si="0"/>
        <v/>
      </c>
      <c r="H21" s="198"/>
      <c r="I21" s="199"/>
      <c r="K21"/>
      <c r="L21"/>
    </row>
    <row r="22" spans="1:17" ht="22.5" customHeight="1" thickBot="1" x14ac:dyDescent="0.2">
      <c r="B22" s="78" t="s">
        <v>148</v>
      </c>
      <c r="C22" s="76"/>
      <c r="D22" s="76"/>
      <c r="E22" s="76"/>
      <c r="F22" s="5"/>
      <c r="G22" s="198" t="str">
        <f t="shared" si="0"/>
        <v/>
      </c>
      <c r="H22" s="198"/>
      <c r="I22" s="199"/>
      <c r="K22"/>
      <c r="L22"/>
    </row>
    <row r="23" spans="1:17" ht="75.75" customHeight="1" thickTop="1" thickBot="1" x14ac:dyDescent="0.2">
      <c r="B23" s="174"/>
      <c r="C23" s="175"/>
      <c r="D23" s="175"/>
      <c r="E23" s="175"/>
      <c r="F23" s="175"/>
      <c r="G23" s="175"/>
      <c r="H23" s="175"/>
      <c r="I23" s="176"/>
      <c r="K23"/>
      <c r="L23"/>
    </row>
    <row r="24" spans="1:17" ht="20.100000000000001" customHeight="1" x14ac:dyDescent="0.15">
      <c r="C24" s="69"/>
      <c r="D24" s="50"/>
      <c r="E24" s="50"/>
      <c r="F24" s="50"/>
      <c r="K24"/>
      <c r="L24"/>
    </row>
    <row r="25" spans="1:17" ht="20.100000000000001" customHeight="1" x14ac:dyDescent="0.15">
      <c r="A25" s="34"/>
      <c r="C25" s="69"/>
      <c r="D25" s="50"/>
      <c r="E25" s="50"/>
      <c r="F25" s="50"/>
      <c r="K25"/>
      <c r="L25"/>
    </row>
    <row r="26" spans="1:17" ht="20.100000000000001" customHeight="1" x14ac:dyDescent="0.15">
      <c r="A26" s="52" t="s">
        <v>99</v>
      </c>
      <c r="B26" s="34"/>
      <c r="C26" s="69"/>
      <c r="D26" s="50"/>
      <c r="E26" s="50"/>
      <c r="F26" s="50"/>
      <c r="K26"/>
      <c r="L26"/>
    </row>
    <row r="27" spans="1:17" ht="20.100000000000001" customHeight="1" x14ac:dyDescent="0.15">
      <c r="A27" s="21" t="s">
        <v>157</v>
      </c>
      <c r="B27" s="52" t="s">
        <v>158</v>
      </c>
      <c r="C27" s="69"/>
      <c r="D27" s="69"/>
      <c r="E27" s="69"/>
      <c r="F27" s="69"/>
      <c r="K27"/>
      <c r="L27"/>
      <c r="Q27" s="34" t="s">
        <v>224</v>
      </c>
    </row>
    <row r="28" spans="1:17" ht="20.100000000000001" customHeight="1" x14ac:dyDescent="0.15">
      <c r="A28" s="79"/>
      <c r="B28" s="52" t="s">
        <v>94</v>
      </c>
      <c r="C28" s="69"/>
      <c r="D28" s="69"/>
      <c r="E28" s="69"/>
      <c r="F28" s="69"/>
    </row>
    <row r="29" spans="1:17" ht="20.100000000000001" customHeight="1" thickBot="1" x14ac:dyDescent="0.2">
      <c r="B29" s="70"/>
      <c r="C29" s="69"/>
      <c r="D29" s="69"/>
      <c r="E29" s="69"/>
      <c r="F29" s="69"/>
    </row>
    <row r="30" spans="1:17" ht="22.5" customHeight="1" thickTop="1" x14ac:dyDescent="0.15">
      <c r="B30" s="196" t="s">
        <v>150</v>
      </c>
      <c r="C30" s="197"/>
      <c r="D30" s="197"/>
      <c r="E30" s="197"/>
      <c r="F30" s="80" t="s">
        <v>28</v>
      </c>
      <c r="G30" s="194" t="s">
        <v>30</v>
      </c>
      <c r="H30" s="194"/>
      <c r="I30" s="195"/>
    </row>
    <row r="31" spans="1:17" ht="22.5" customHeight="1" x14ac:dyDescent="0.15">
      <c r="B31" s="81" t="s">
        <v>67</v>
      </c>
      <c r="C31" s="82"/>
      <c r="D31" s="82"/>
      <c r="E31" s="82"/>
      <c r="F31" s="4"/>
      <c r="G31" s="192" t="str">
        <f>IF(F31="","",IF(F31=4,"大変効果がある",IF(F31=3,"効果がある",IF(F31=2,"あまり効果がない",IF(F31=1,"効果がない",IF(F31=0,"わからない",IF(F31="",,)))))))</f>
        <v/>
      </c>
      <c r="H31" s="192"/>
      <c r="I31" s="193"/>
    </row>
    <row r="32" spans="1:17" ht="22.5" customHeight="1" x14ac:dyDescent="0.15">
      <c r="B32" s="83" t="s">
        <v>68</v>
      </c>
      <c r="C32" s="84"/>
      <c r="D32" s="84"/>
      <c r="E32" s="84"/>
      <c r="F32" s="4"/>
      <c r="G32" s="192" t="str">
        <f t="shared" ref="G32:G45" si="2">IF(F32="","",IF(F32=4,"大変効果がある",IF(F32=3,"効果がある",IF(F32=2,"あまり効果がない",IF(F32=1,"効果がない",IF(F32=0,"わからない",IF(F32="",,)))))))</f>
        <v/>
      </c>
      <c r="H32" s="192"/>
      <c r="I32" s="193"/>
    </row>
    <row r="33" spans="2:9" ht="22.5" customHeight="1" x14ac:dyDescent="0.15">
      <c r="B33" s="77" t="s">
        <v>69</v>
      </c>
      <c r="C33" s="85"/>
      <c r="D33" s="84"/>
      <c r="E33" s="84"/>
      <c r="F33" s="4"/>
      <c r="G33" s="192" t="str">
        <f t="shared" si="2"/>
        <v/>
      </c>
      <c r="H33" s="192"/>
      <c r="I33" s="193"/>
    </row>
    <row r="34" spans="2:9" ht="22.5" customHeight="1" x14ac:dyDescent="0.15">
      <c r="B34" s="77" t="s">
        <v>70</v>
      </c>
      <c r="C34" s="84"/>
      <c r="D34" s="84"/>
      <c r="E34" s="84"/>
      <c r="F34" s="4"/>
      <c r="G34" s="192" t="str">
        <f t="shared" si="2"/>
        <v/>
      </c>
      <c r="H34" s="192"/>
      <c r="I34" s="193"/>
    </row>
    <row r="35" spans="2:9" ht="22.5" customHeight="1" x14ac:dyDescent="0.15">
      <c r="B35" s="77" t="s">
        <v>71</v>
      </c>
      <c r="C35" s="84"/>
      <c r="D35" s="84"/>
      <c r="E35" s="84"/>
      <c r="F35" s="4"/>
      <c r="G35" s="192" t="str">
        <f t="shared" si="2"/>
        <v/>
      </c>
      <c r="H35" s="192"/>
      <c r="I35" s="193"/>
    </row>
    <row r="36" spans="2:9" ht="22.5" customHeight="1" x14ac:dyDescent="0.15">
      <c r="B36" s="77" t="s">
        <v>72</v>
      </c>
      <c r="C36" s="85"/>
      <c r="D36" s="84"/>
      <c r="E36" s="84"/>
      <c r="F36" s="4"/>
      <c r="G36" s="192" t="str">
        <f t="shared" si="2"/>
        <v/>
      </c>
      <c r="H36" s="192"/>
      <c r="I36" s="193"/>
    </row>
    <row r="37" spans="2:9" ht="22.5" customHeight="1" x14ac:dyDescent="0.15">
      <c r="B37" s="77" t="s">
        <v>73</v>
      </c>
      <c r="C37" s="85"/>
      <c r="D37" s="84"/>
      <c r="E37" s="84"/>
      <c r="F37" s="4"/>
      <c r="G37" s="192" t="str">
        <f t="shared" si="2"/>
        <v/>
      </c>
      <c r="H37" s="192"/>
      <c r="I37" s="193"/>
    </row>
    <row r="38" spans="2:9" ht="22.5" customHeight="1" x14ac:dyDescent="0.15">
      <c r="B38" s="77" t="s">
        <v>74</v>
      </c>
      <c r="C38" s="85"/>
      <c r="D38" s="84"/>
      <c r="E38" s="84"/>
      <c r="F38" s="4"/>
      <c r="G38" s="192" t="str">
        <f t="shared" si="2"/>
        <v/>
      </c>
      <c r="H38" s="192"/>
      <c r="I38" s="193"/>
    </row>
    <row r="39" spans="2:9" ht="22.5" customHeight="1" x14ac:dyDescent="0.15">
      <c r="B39" s="77" t="s">
        <v>75</v>
      </c>
      <c r="C39" s="85"/>
      <c r="D39" s="84"/>
      <c r="E39" s="84"/>
      <c r="F39" s="4"/>
      <c r="G39" s="192" t="str">
        <f t="shared" si="2"/>
        <v/>
      </c>
      <c r="H39" s="192"/>
      <c r="I39" s="193"/>
    </row>
    <row r="40" spans="2:9" ht="22.5" customHeight="1" x14ac:dyDescent="0.15">
      <c r="B40" s="77" t="s">
        <v>151</v>
      </c>
      <c r="C40" s="85"/>
      <c r="D40" s="84"/>
      <c r="E40" s="84"/>
      <c r="F40" s="4"/>
      <c r="G40" s="192" t="str">
        <f t="shared" si="2"/>
        <v/>
      </c>
      <c r="H40" s="192"/>
      <c r="I40" s="193"/>
    </row>
    <row r="41" spans="2:9" ht="22.5" customHeight="1" x14ac:dyDescent="0.15">
      <c r="B41" s="77" t="s">
        <v>152</v>
      </c>
      <c r="C41" s="85"/>
      <c r="D41" s="84"/>
      <c r="E41" s="84"/>
      <c r="F41" s="4"/>
      <c r="G41" s="192" t="str">
        <f t="shared" si="2"/>
        <v/>
      </c>
      <c r="H41" s="192"/>
      <c r="I41" s="193"/>
    </row>
    <row r="42" spans="2:9" ht="22.5" customHeight="1" x14ac:dyDescent="0.15">
      <c r="B42" s="77" t="s">
        <v>153</v>
      </c>
      <c r="C42" s="85"/>
      <c r="D42" s="84"/>
      <c r="E42" s="84"/>
      <c r="F42" s="4"/>
      <c r="G42" s="192" t="str">
        <f t="shared" si="2"/>
        <v/>
      </c>
      <c r="H42" s="192"/>
      <c r="I42" s="193"/>
    </row>
    <row r="43" spans="2:9" ht="22.5" customHeight="1" x14ac:dyDescent="0.15">
      <c r="B43" s="77" t="s">
        <v>154</v>
      </c>
      <c r="C43" s="85"/>
      <c r="D43" s="84"/>
      <c r="E43" s="84"/>
      <c r="F43" s="4"/>
      <c r="G43" s="192" t="str">
        <f t="shared" si="2"/>
        <v/>
      </c>
      <c r="H43" s="192"/>
      <c r="I43" s="193"/>
    </row>
    <row r="44" spans="2:9" ht="22.5" customHeight="1" x14ac:dyDescent="0.15">
      <c r="B44" s="77" t="s">
        <v>155</v>
      </c>
      <c r="C44" s="85"/>
      <c r="D44" s="84"/>
      <c r="E44" s="84"/>
      <c r="F44" s="4"/>
      <c r="G44" s="192" t="str">
        <f t="shared" si="2"/>
        <v/>
      </c>
      <c r="H44" s="192"/>
      <c r="I44" s="193"/>
    </row>
    <row r="45" spans="2:9" ht="22.5" customHeight="1" thickBot="1" x14ac:dyDescent="0.2">
      <c r="B45" s="77" t="s">
        <v>156</v>
      </c>
      <c r="C45" s="85"/>
      <c r="D45" s="84"/>
      <c r="E45" s="84"/>
      <c r="F45" s="5"/>
      <c r="G45" s="192" t="str">
        <f t="shared" si="2"/>
        <v/>
      </c>
      <c r="H45" s="192"/>
      <c r="I45" s="193"/>
    </row>
    <row r="46" spans="2:9" ht="66.75" customHeight="1" thickTop="1" thickBot="1" x14ac:dyDescent="0.2">
      <c r="B46" s="174"/>
      <c r="C46" s="175"/>
      <c r="D46" s="175"/>
      <c r="E46" s="175"/>
      <c r="F46" s="175"/>
      <c r="G46" s="175"/>
      <c r="H46" s="175"/>
      <c r="I46" s="176"/>
    </row>
    <row r="48" spans="2:9" ht="21" customHeight="1" x14ac:dyDescent="0.15">
      <c r="B48" s="108" t="s">
        <v>76</v>
      </c>
    </row>
  </sheetData>
  <sheetProtection sheet="1" objects="1" scenarios="1"/>
  <mergeCells count="39">
    <mergeCell ref="L2:P2"/>
    <mergeCell ref="G2:I2"/>
    <mergeCell ref="G19:I19"/>
    <mergeCell ref="G20:I20"/>
    <mergeCell ref="G21:I21"/>
    <mergeCell ref="G22:I22"/>
    <mergeCell ref="B8:E8"/>
    <mergeCell ref="B20:E20"/>
    <mergeCell ref="B2:C2"/>
    <mergeCell ref="G8:I8"/>
    <mergeCell ref="G9:I9"/>
    <mergeCell ref="G10:I10"/>
    <mergeCell ref="G11:I11"/>
    <mergeCell ref="G12:I12"/>
    <mergeCell ref="G13:I13"/>
    <mergeCell ref="G14:I14"/>
    <mergeCell ref="G15:I15"/>
    <mergeCell ref="G16:I16"/>
    <mergeCell ref="G17:I17"/>
    <mergeCell ref="G18:I18"/>
    <mergeCell ref="B23:I23"/>
    <mergeCell ref="G30:I30"/>
    <mergeCell ref="G31:I31"/>
    <mergeCell ref="G32:I32"/>
    <mergeCell ref="G45:I45"/>
    <mergeCell ref="B30:E30"/>
    <mergeCell ref="B46:I46"/>
    <mergeCell ref="G33:I33"/>
    <mergeCell ref="G34:I34"/>
    <mergeCell ref="G35:I35"/>
    <mergeCell ref="G36:I36"/>
    <mergeCell ref="G37:I37"/>
    <mergeCell ref="G42:I42"/>
    <mergeCell ref="G38:I38"/>
    <mergeCell ref="G39:I39"/>
    <mergeCell ref="G40:I40"/>
    <mergeCell ref="G41:I41"/>
    <mergeCell ref="G43:I43"/>
    <mergeCell ref="G44:I44"/>
  </mergeCells>
  <phoneticPr fontId="1"/>
  <dataValidations count="3">
    <dataValidation allowBlank="1" showInputMessage="1" showErrorMessage="1" sqref="E2 G2 L2" xr:uid="{8C76DF7B-2A22-49B1-BB31-59641BD4B304}"/>
    <dataValidation type="list" allowBlank="1" showInputMessage="1" showErrorMessage="1" sqref="F31:F45" xr:uid="{00000000-0002-0000-0200-000001000000}">
      <formula1>"4,3,2,1,0"</formula1>
    </dataValidation>
    <dataValidation type="list" allowBlank="1" showInputMessage="1" showErrorMessage="1" sqref="F9:F22" xr:uid="{00000000-0002-0000-0200-000002000000}">
      <formula1>"1,2,3,4"</formula1>
    </dataValidation>
  </dataValidations>
  <pageMargins left="0.43307086614173229" right="0.43307086614173229" top="0.74803149606299213" bottom="0.74803149606299213" header="0.39370078740157483" footer="0.51181102362204722"/>
  <pageSetup paperSize="9" scale="91" orientation="landscape" r:id="rId1"/>
  <headerFooter>
    <oddHeader>&amp;C&amp;A</oddHeader>
  </headerFooter>
  <rowBreaks count="1" manualBreakCount="1">
    <brk id="24"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S63"/>
  <sheetViews>
    <sheetView view="pageBreakPreview" zoomScaleNormal="85" zoomScaleSheetLayoutView="100" zoomScalePageLayoutView="70" workbookViewId="0"/>
  </sheetViews>
  <sheetFormatPr defaultColWidth="13.625" defaultRowHeight="13.9" customHeight="1" x14ac:dyDescent="0.15"/>
  <cols>
    <col min="1" max="1" width="7.25" style="23" bestFit="1" customWidth="1"/>
    <col min="2" max="2" width="26.625" style="23" customWidth="1"/>
    <col min="3" max="3" width="11.25" style="23" customWidth="1"/>
    <col min="4" max="4" width="5.125" style="23" customWidth="1"/>
    <col min="5" max="5" width="8.625" style="23" customWidth="1"/>
    <col min="6" max="6" width="12.75" style="23" customWidth="1"/>
    <col min="7" max="13" width="5.75" style="23" customWidth="1"/>
    <col min="14" max="14" width="4.625" style="23" customWidth="1"/>
    <col min="15" max="17" width="5.5" style="23" customWidth="1"/>
    <col min="18" max="18" width="4.625" style="23" bestFit="1" customWidth="1"/>
    <col min="19" max="19" width="17.25" style="23" customWidth="1"/>
    <col min="20" max="16384" width="13.625" style="23"/>
  </cols>
  <sheetData>
    <row r="1" spans="1:19" s="34" customFormat="1" ht="20.100000000000001" customHeight="1" thickBot="1" x14ac:dyDescent="0.2">
      <c r="B1" s="34" t="s">
        <v>24</v>
      </c>
      <c r="C1" s="23"/>
      <c r="D1"/>
      <c r="E1" s="34" t="s">
        <v>0</v>
      </c>
      <c r="H1" s="23" t="s">
        <v>27</v>
      </c>
      <c r="I1" s="23"/>
      <c r="L1" s="34" t="s">
        <v>23</v>
      </c>
      <c r="M1" s="23"/>
    </row>
    <row r="2" spans="1:19" ht="20.100000000000001" customHeight="1" thickBot="1" x14ac:dyDescent="0.2">
      <c r="B2" s="177">
        <f>'回答入力シート【介護人材】 (採用者の状況）'!D5</f>
        <v>0</v>
      </c>
      <c r="C2" s="178"/>
      <c r="D2"/>
      <c r="E2" s="177">
        <f>'回答入力シート【介護人材】 (採用者の状況）'!D6</f>
        <v>0</v>
      </c>
      <c r="F2" s="178"/>
      <c r="H2" s="177">
        <f>'回答入力シート【介護人材】 (採用者の状況）'!D7</f>
        <v>0</v>
      </c>
      <c r="I2" s="179"/>
      <c r="J2" s="178"/>
      <c r="L2" s="55">
        <f>'回答入力シート【介護人材】 (採用者の状況）'!D8</f>
        <v>0</v>
      </c>
      <c r="M2" s="231" t="str">
        <f>'回答入力シート【介護人材】 (採用者の状況）'!E8</f>
        <v/>
      </c>
      <c r="N2" s="232"/>
      <c r="O2" s="232"/>
      <c r="P2" s="232"/>
      <c r="Q2" s="232"/>
      <c r="R2" s="233"/>
    </row>
    <row r="3" spans="1:19" ht="12.75" customHeight="1" x14ac:dyDescent="0.15">
      <c r="B3" s="86"/>
      <c r="C3" s="86"/>
      <c r="D3"/>
      <c r="E3" s="87"/>
      <c r="F3" s="87"/>
      <c r="G3" s="87"/>
      <c r="I3" s="86"/>
      <c r="J3" s="86"/>
      <c r="K3" s="86"/>
      <c r="L3" s="86"/>
      <c r="N3" s="88"/>
      <c r="O3" s="67"/>
      <c r="P3" s="67"/>
      <c r="Q3" s="67"/>
      <c r="R3" s="67"/>
      <c r="S3" s="67"/>
    </row>
    <row r="4" spans="1:19" ht="21.75" customHeight="1" x14ac:dyDescent="0.15">
      <c r="A4" s="21" t="s">
        <v>82</v>
      </c>
      <c r="B4" s="52"/>
      <c r="C4" s="34"/>
      <c r="D4" s="34"/>
      <c r="E4" s="34"/>
      <c r="F4" s="34"/>
      <c r="G4" s="34"/>
      <c r="H4" s="34"/>
      <c r="I4" s="34"/>
      <c r="J4" s="89"/>
      <c r="K4" s="89"/>
      <c r="L4" s="90"/>
    </row>
    <row r="5" spans="1:19" ht="21.75" customHeight="1" x14ac:dyDescent="0.15">
      <c r="A5" s="37" t="s">
        <v>159</v>
      </c>
      <c r="B5" s="21" t="s">
        <v>160</v>
      </c>
      <c r="C5" s="38"/>
      <c r="D5" s="38"/>
      <c r="E5" s="38"/>
      <c r="F5" s="38"/>
      <c r="G5" s="38"/>
      <c r="H5" s="38"/>
      <c r="I5" s="38"/>
      <c r="J5" s="38"/>
      <c r="K5" s="38"/>
      <c r="L5" s="35"/>
      <c r="M5" s="35"/>
      <c r="N5" s="35"/>
      <c r="O5" s="35"/>
      <c r="P5" s="35"/>
      <c r="Q5" s="35"/>
      <c r="R5" s="35"/>
      <c r="S5" s="34" t="s">
        <v>224</v>
      </c>
    </row>
    <row r="6" spans="1:19" ht="21.75" customHeight="1" x14ac:dyDescent="0.15">
      <c r="A6" s="37"/>
      <c r="B6" s="21" t="s">
        <v>161</v>
      </c>
      <c r="C6" s="38"/>
      <c r="D6" s="38"/>
      <c r="E6" s="38"/>
      <c r="F6" s="38"/>
      <c r="G6" s="38"/>
      <c r="H6" s="38"/>
      <c r="I6" s="38"/>
      <c r="J6" s="38"/>
      <c r="K6" s="38"/>
      <c r="L6" s="35"/>
      <c r="M6" s="35"/>
      <c r="N6" s="35"/>
      <c r="O6" s="35"/>
      <c r="P6" s="35"/>
      <c r="Q6" s="35"/>
      <c r="R6" s="35"/>
      <c r="S6" s="35"/>
    </row>
    <row r="7" spans="1:19" ht="21.75" customHeight="1" thickBot="1" x14ac:dyDescent="0.2">
      <c r="A7" s="38"/>
      <c r="B7" s="24"/>
      <c r="C7" s="38"/>
      <c r="D7" s="38"/>
      <c r="E7" s="38"/>
      <c r="F7" s="38"/>
      <c r="G7" s="38"/>
      <c r="H7" s="38"/>
      <c r="I7" s="38"/>
      <c r="J7" s="38"/>
      <c r="K7" s="38"/>
      <c r="L7" s="35"/>
      <c r="M7" s="35"/>
      <c r="N7" s="35"/>
      <c r="O7" s="35"/>
      <c r="P7" s="35"/>
      <c r="Q7" s="35"/>
      <c r="R7" s="35"/>
      <c r="S7" s="35"/>
    </row>
    <row r="8" spans="1:19" ht="21.75" customHeight="1" thickBot="1" x14ac:dyDescent="0.2">
      <c r="A8" s="34"/>
      <c r="B8" s="91" t="s">
        <v>101</v>
      </c>
      <c r="C8" s="92" t="s">
        <v>172</v>
      </c>
      <c r="G8" s="204"/>
      <c r="H8" s="205"/>
      <c r="I8" s="205"/>
      <c r="J8" s="205"/>
      <c r="K8" s="205"/>
      <c r="L8" s="205"/>
      <c r="M8" s="205"/>
      <c r="N8" s="206"/>
    </row>
    <row r="9" spans="1:19" ht="21.75" customHeight="1" x14ac:dyDescent="0.15">
      <c r="A9" s="34"/>
      <c r="B9" s="25" t="s">
        <v>162</v>
      </c>
      <c r="D9" s="69"/>
      <c r="E9" s="69"/>
      <c r="F9" s="69"/>
    </row>
    <row r="10" spans="1:19" ht="21.75" customHeight="1" x14ac:dyDescent="0.15">
      <c r="A10" s="34"/>
      <c r="B10" s="91" t="s">
        <v>95</v>
      </c>
    </row>
    <row r="11" spans="1:19" ht="21.75" customHeight="1" x14ac:dyDescent="0.15">
      <c r="A11" s="34"/>
      <c r="B11" s="91" t="s">
        <v>102</v>
      </c>
      <c r="C11" s="25" t="s">
        <v>173</v>
      </c>
    </row>
    <row r="12" spans="1:19" ht="21.75" customHeight="1" x14ac:dyDescent="0.15">
      <c r="A12" s="34"/>
      <c r="B12" s="25" t="s">
        <v>96</v>
      </c>
      <c r="C12" s="69"/>
      <c r="D12" s="69"/>
      <c r="E12" s="69"/>
    </row>
    <row r="13" spans="1:19" ht="21.75" customHeight="1" x14ac:dyDescent="0.15">
      <c r="A13" s="34"/>
      <c r="B13" s="93"/>
      <c r="C13" s="69"/>
      <c r="D13" s="69"/>
      <c r="E13" s="69"/>
    </row>
    <row r="14" spans="1:19" ht="21.75" customHeight="1" x14ac:dyDescent="0.15">
      <c r="A14" s="34"/>
      <c r="B14" s="93"/>
      <c r="C14" s="69"/>
      <c r="D14" s="69"/>
      <c r="E14" s="69"/>
    </row>
    <row r="15" spans="1:19" ht="21.75" customHeight="1" x14ac:dyDescent="0.15">
      <c r="A15" s="21" t="s">
        <v>171</v>
      </c>
      <c r="B15" s="94" t="s">
        <v>168</v>
      </c>
      <c r="C15" s="69"/>
      <c r="D15" s="69"/>
      <c r="E15" s="69"/>
    </row>
    <row r="16" spans="1:19" ht="21.75" customHeight="1" x14ac:dyDescent="0.15">
      <c r="A16" s="21" t="s">
        <v>169</v>
      </c>
      <c r="B16" s="94" t="s">
        <v>170</v>
      </c>
      <c r="C16" s="69"/>
      <c r="D16" s="69"/>
      <c r="E16" s="69"/>
      <c r="S16" s="34" t="s">
        <v>224</v>
      </c>
    </row>
    <row r="17" spans="1:19" ht="21.75" customHeight="1" thickBot="1" x14ac:dyDescent="0.2">
      <c r="A17" s="24"/>
      <c r="B17" s="95"/>
      <c r="C17" s="69"/>
      <c r="D17" s="69"/>
      <c r="E17" s="69"/>
    </row>
    <row r="18" spans="1:19" ht="21.75" customHeight="1" thickBot="1" x14ac:dyDescent="0.2">
      <c r="A18" s="25"/>
      <c r="B18" s="25" t="s">
        <v>163</v>
      </c>
      <c r="C18" s="69"/>
      <c r="D18" s="69"/>
      <c r="E18" s="69"/>
      <c r="G18" s="204"/>
      <c r="H18" s="205"/>
      <c r="I18" s="205"/>
      <c r="J18" s="205"/>
      <c r="K18" s="205"/>
      <c r="L18" s="205"/>
      <c r="M18" s="205"/>
      <c r="N18" s="206"/>
    </row>
    <row r="19" spans="1:19" ht="21.75" customHeight="1" x14ac:dyDescent="0.15">
      <c r="A19" s="25"/>
      <c r="B19" s="25" t="s">
        <v>164</v>
      </c>
      <c r="C19" s="69"/>
      <c r="D19" s="69"/>
      <c r="E19" s="69"/>
    </row>
    <row r="20" spans="1:19" ht="21.75" customHeight="1" x14ac:dyDescent="0.15">
      <c r="A20" s="25"/>
      <c r="B20" s="25" t="s">
        <v>165</v>
      </c>
      <c r="C20" s="69"/>
      <c r="D20" s="69"/>
      <c r="E20" s="69"/>
    </row>
    <row r="21" spans="1:19" ht="21.75" customHeight="1" x14ac:dyDescent="0.15">
      <c r="A21" s="25"/>
      <c r="B21" s="25" t="s">
        <v>166</v>
      </c>
      <c r="C21" s="69"/>
      <c r="D21" s="69"/>
      <c r="E21" s="69"/>
    </row>
    <row r="22" spans="1:19" ht="21.75" customHeight="1" x14ac:dyDescent="0.15">
      <c r="A22" s="34"/>
      <c r="B22" s="25" t="s">
        <v>167</v>
      </c>
      <c r="C22" s="69"/>
      <c r="D22" s="69"/>
      <c r="E22" s="69"/>
    </row>
    <row r="23" spans="1:19" ht="21.75" customHeight="1" thickBot="1" x14ac:dyDescent="0.2">
      <c r="A23" s="34"/>
      <c r="B23" s="25" t="s">
        <v>223</v>
      </c>
      <c r="C23" s="69"/>
      <c r="D23" s="69"/>
      <c r="E23" s="69"/>
    </row>
    <row r="24" spans="1:19" ht="21.75" customHeight="1" x14ac:dyDescent="0.15">
      <c r="A24" s="34"/>
      <c r="B24" s="171"/>
      <c r="C24" s="172"/>
      <c r="D24" s="172"/>
      <c r="E24" s="173"/>
    </row>
    <row r="25" spans="1:19" ht="21.75" customHeight="1" thickBot="1" x14ac:dyDescent="0.2">
      <c r="A25" s="34"/>
      <c r="B25" s="174"/>
      <c r="C25" s="175"/>
      <c r="D25" s="175"/>
      <c r="E25" s="176"/>
    </row>
    <row r="26" spans="1:19" ht="21.75" customHeight="1" x14ac:dyDescent="0.15">
      <c r="A26" s="34"/>
      <c r="B26" s="25"/>
      <c r="C26" s="69"/>
      <c r="D26" s="69"/>
      <c r="E26" s="69"/>
    </row>
    <row r="27" spans="1:19" ht="21.75" customHeight="1" x14ac:dyDescent="0.15">
      <c r="A27" s="21" t="s">
        <v>174</v>
      </c>
      <c r="B27" s="21" t="s">
        <v>97</v>
      </c>
      <c r="C27" s="69"/>
      <c r="D27" s="69"/>
      <c r="E27" s="69"/>
      <c r="S27" s="34" t="s">
        <v>224</v>
      </c>
    </row>
    <row r="28" spans="1:19" ht="21.75" customHeight="1" x14ac:dyDescent="0.15">
      <c r="A28" s="79"/>
      <c r="B28" s="21" t="s">
        <v>77</v>
      </c>
      <c r="C28" s="69"/>
      <c r="D28" s="69"/>
      <c r="E28" s="69"/>
    </row>
    <row r="29" spans="1:19" ht="21.75" customHeight="1" thickBot="1" x14ac:dyDescent="0.2">
      <c r="B29" s="24"/>
      <c r="C29" s="69"/>
      <c r="D29" s="69"/>
      <c r="E29" s="69"/>
    </row>
    <row r="30" spans="1:19" ht="21.75" customHeight="1" thickTop="1" x14ac:dyDescent="0.15">
      <c r="B30" s="234" t="s">
        <v>188</v>
      </c>
      <c r="C30" s="235"/>
      <c r="D30" s="235"/>
      <c r="E30" s="235"/>
      <c r="F30" s="236"/>
      <c r="G30" s="237" t="s">
        <v>189</v>
      </c>
      <c r="H30" s="238"/>
      <c r="I30" s="239"/>
    </row>
    <row r="31" spans="1:19" ht="21.75" customHeight="1" x14ac:dyDescent="0.15">
      <c r="B31" s="213" t="s">
        <v>175</v>
      </c>
      <c r="C31" s="214"/>
      <c r="D31" s="214"/>
      <c r="E31" s="214"/>
      <c r="F31" s="215"/>
      <c r="G31" s="222"/>
      <c r="H31" s="223"/>
      <c r="I31" s="224"/>
    </row>
    <row r="32" spans="1:19" ht="21.75" customHeight="1" x14ac:dyDescent="0.15">
      <c r="A32" s="34"/>
      <c r="B32" s="213" t="s">
        <v>176</v>
      </c>
      <c r="C32" s="214"/>
      <c r="D32" s="214"/>
      <c r="E32" s="214"/>
      <c r="F32" s="215"/>
      <c r="G32" s="222"/>
      <c r="H32" s="223"/>
      <c r="I32" s="224"/>
    </row>
    <row r="33" spans="1:19" ht="21.75" customHeight="1" x14ac:dyDescent="0.15">
      <c r="A33" s="34"/>
      <c r="B33" s="213" t="s">
        <v>177</v>
      </c>
      <c r="C33" s="214"/>
      <c r="D33" s="214"/>
      <c r="E33" s="214"/>
      <c r="F33" s="215"/>
      <c r="G33" s="222"/>
      <c r="H33" s="223"/>
      <c r="I33" s="224"/>
    </row>
    <row r="34" spans="1:19" ht="21.75" customHeight="1" x14ac:dyDescent="0.15">
      <c r="A34" s="34"/>
      <c r="B34" s="213" t="s">
        <v>178</v>
      </c>
      <c r="C34" s="214"/>
      <c r="D34" s="214"/>
      <c r="E34" s="214"/>
      <c r="F34" s="215"/>
      <c r="G34" s="222"/>
      <c r="H34" s="223"/>
      <c r="I34" s="224"/>
    </row>
    <row r="35" spans="1:19" ht="21.75" customHeight="1" x14ac:dyDescent="0.15">
      <c r="A35" s="34"/>
      <c r="B35" s="213" t="s">
        <v>179</v>
      </c>
      <c r="C35" s="214"/>
      <c r="D35" s="214"/>
      <c r="E35" s="214"/>
      <c r="F35" s="215"/>
      <c r="G35" s="222"/>
      <c r="H35" s="223"/>
      <c r="I35" s="224"/>
    </row>
    <row r="36" spans="1:19" ht="21.75" customHeight="1" x14ac:dyDescent="0.15">
      <c r="A36" s="34"/>
      <c r="B36" s="213" t="s">
        <v>180</v>
      </c>
      <c r="C36" s="214"/>
      <c r="D36" s="214"/>
      <c r="E36" s="214"/>
      <c r="F36" s="215"/>
      <c r="G36" s="222"/>
      <c r="H36" s="223"/>
      <c r="I36" s="224"/>
    </row>
    <row r="37" spans="1:19" ht="21.75" customHeight="1" x14ac:dyDescent="0.15">
      <c r="A37" s="34"/>
      <c r="B37" s="213" t="s">
        <v>181</v>
      </c>
      <c r="C37" s="214"/>
      <c r="D37" s="214"/>
      <c r="E37" s="214"/>
      <c r="F37" s="215"/>
      <c r="G37" s="222"/>
      <c r="H37" s="223"/>
      <c r="I37" s="224"/>
    </row>
    <row r="38" spans="1:19" ht="21.75" customHeight="1" x14ac:dyDescent="0.15">
      <c r="A38" s="34"/>
      <c r="B38" s="213" t="s">
        <v>182</v>
      </c>
      <c r="C38" s="214"/>
      <c r="D38" s="214"/>
      <c r="E38" s="214"/>
      <c r="F38" s="215"/>
      <c r="G38" s="222"/>
      <c r="H38" s="223"/>
      <c r="I38" s="224"/>
    </row>
    <row r="39" spans="1:19" ht="21.75" customHeight="1" x14ac:dyDescent="0.15">
      <c r="A39" s="34"/>
      <c r="B39" s="213" t="s">
        <v>183</v>
      </c>
      <c r="C39" s="214"/>
      <c r="D39" s="214"/>
      <c r="E39" s="214"/>
      <c r="F39" s="215"/>
      <c r="G39" s="222"/>
      <c r="H39" s="223"/>
      <c r="I39" s="224"/>
    </row>
    <row r="40" spans="1:19" ht="21.75" customHeight="1" x14ac:dyDescent="0.15">
      <c r="A40" s="34"/>
      <c r="B40" s="213" t="s">
        <v>184</v>
      </c>
      <c r="C40" s="214"/>
      <c r="D40" s="214"/>
      <c r="E40" s="214"/>
      <c r="F40" s="215"/>
      <c r="G40" s="222"/>
      <c r="H40" s="223"/>
      <c r="I40" s="224"/>
    </row>
    <row r="41" spans="1:19" ht="21.75" customHeight="1" x14ac:dyDescent="0.15">
      <c r="A41" s="34"/>
      <c r="B41" s="213" t="s">
        <v>185</v>
      </c>
      <c r="C41" s="214"/>
      <c r="D41" s="214"/>
      <c r="E41" s="214"/>
      <c r="F41" s="215"/>
      <c r="G41" s="222"/>
      <c r="H41" s="223"/>
      <c r="I41" s="224"/>
    </row>
    <row r="42" spans="1:19" ht="21.75" customHeight="1" x14ac:dyDescent="0.15">
      <c r="A42" s="34"/>
      <c r="B42" s="213" t="s">
        <v>186</v>
      </c>
      <c r="C42" s="214"/>
      <c r="D42" s="214"/>
      <c r="E42" s="214"/>
      <c r="F42" s="215"/>
      <c r="G42" s="222"/>
      <c r="H42" s="223"/>
      <c r="I42" s="224"/>
    </row>
    <row r="43" spans="1:19" ht="21.75" customHeight="1" x14ac:dyDescent="0.15">
      <c r="A43" s="34"/>
      <c r="B43" s="216" t="s">
        <v>190</v>
      </c>
      <c r="C43" s="217"/>
      <c r="D43" s="217"/>
      <c r="E43" s="217"/>
      <c r="F43" s="218"/>
      <c r="G43" s="225"/>
      <c r="H43" s="226"/>
      <c r="I43" s="227"/>
    </row>
    <row r="44" spans="1:19" ht="42" customHeight="1" thickBot="1" x14ac:dyDescent="0.2">
      <c r="A44" s="34"/>
      <c r="B44" s="219" t="s">
        <v>191</v>
      </c>
      <c r="C44" s="220"/>
      <c r="D44" s="220"/>
      <c r="E44" s="220"/>
      <c r="F44" s="221"/>
      <c r="G44" s="228"/>
      <c r="H44" s="229"/>
      <c r="I44" s="230"/>
    </row>
    <row r="45" spans="1:19" ht="21.75" customHeight="1" x14ac:dyDescent="0.15">
      <c r="A45" s="34"/>
      <c r="B45" s="96"/>
      <c r="C45" s="69"/>
      <c r="D45" s="69"/>
      <c r="E45" s="69"/>
    </row>
    <row r="46" spans="1:19" ht="21.75" customHeight="1" x14ac:dyDescent="0.15">
      <c r="A46" s="21" t="s">
        <v>78</v>
      </c>
      <c r="B46" s="21" t="s">
        <v>97</v>
      </c>
      <c r="C46" s="69"/>
      <c r="E46" s="69"/>
      <c r="F46" s="69"/>
      <c r="Q46" s="97"/>
      <c r="S46" s="34"/>
    </row>
    <row r="47" spans="1:19" ht="21.75" customHeight="1" thickBot="1" x14ac:dyDescent="0.2">
      <c r="A47" s="52"/>
      <c r="B47" s="98" t="s">
        <v>31</v>
      </c>
      <c r="C47" s="69"/>
      <c r="D47" s="69"/>
      <c r="E47" s="69"/>
      <c r="F47" s="69"/>
      <c r="Q47" s="99"/>
      <c r="S47" s="34" t="s">
        <v>224</v>
      </c>
    </row>
    <row r="48" spans="1:19" ht="21.75" customHeight="1" x14ac:dyDescent="0.15">
      <c r="A48" s="34"/>
      <c r="B48" s="207"/>
      <c r="C48" s="208"/>
      <c r="D48" s="208"/>
      <c r="E48" s="208"/>
      <c r="F48" s="208"/>
      <c r="G48" s="208"/>
      <c r="H48" s="208"/>
      <c r="I48" s="208"/>
      <c r="J48" s="208"/>
      <c r="K48" s="208"/>
      <c r="L48" s="208"/>
      <c r="M48" s="208"/>
      <c r="N48" s="209"/>
      <c r="Q48" s="97"/>
    </row>
    <row r="49" spans="1:19" ht="21.75" customHeight="1" thickBot="1" x14ac:dyDescent="0.2">
      <c r="A49" s="34"/>
      <c r="B49" s="210"/>
      <c r="C49" s="211"/>
      <c r="D49" s="211"/>
      <c r="E49" s="211"/>
      <c r="F49" s="211"/>
      <c r="G49" s="211"/>
      <c r="H49" s="211"/>
      <c r="I49" s="211"/>
      <c r="J49" s="211"/>
      <c r="K49" s="211"/>
      <c r="L49" s="211"/>
      <c r="M49" s="211"/>
      <c r="N49" s="212"/>
      <c r="Q49" s="97"/>
    </row>
    <row r="50" spans="1:19" ht="21.75" customHeight="1" x14ac:dyDescent="0.15">
      <c r="A50" s="34"/>
      <c r="B50"/>
      <c r="C50"/>
      <c r="D50"/>
      <c r="E50"/>
      <c r="F50"/>
      <c r="G50"/>
      <c r="H50"/>
      <c r="I50"/>
      <c r="J50"/>
      <c r="Q50" s="99"/>
    </row>
    <row r="51" spans="1:19" ht="21.75" customHeight="1" x14ac:dyDescent="0.15">
      <c r="A51" s="21" t="s">
        <v>79</v>
      </c>
      <c r="B51" s="21" t="s">
        <v>98</v>
      </c>
      <c r="C51"/>
      <c r="D51"/>
      <c r="E51"/>
      <c r="F51"/>
      <c r="G51"/>
      <c r="H51"/>
      <c r="I51"/>
      <c r="J51"/>
      <c r="Q51" s="99"/>
    </row>
    <row r="52" spans="1:19" ht="21.75" customHeight="1" x14ac:dyDescent="0.15">
      <c r="A52" s="79"/>
      <c r="B52" s="52" t="s">
        <v>80</v>
      </c>
      <c r="C52" s="69"/>
      <c r="D52" s="69"/>
      <c r="E52" s="69"/>
      <c r="F52" s="69"/>
      <c r="Q52" s="97"/>
      <c r="S52" s="34" t="s">
        <v>224</v>
      </c>
    </row>
    <row r="53" spans="1:19" ht="21.75" customHeight="1" thickBot="1" x14ac:dyDescent="0.2">
      <c r="B53" s="34"/>
      <c r="C53" s="69"/>
      <c r="D53" s="69"/>
      <c r="E53" s="69"/>
      <c r="F53" s="69"/>
      <c r="Q53" s="97"/>
    </row>
    <row r="54" spans="1:19" ht="21.75" customHeight="1" thickBot="1" x14ac:dyDescent="0.2">
      <c r="A54" s="34"/>
      <c r="B54" s="25" t="s">
        <v>81</v>
      </c>
      <c r="E54" s="69"/>
      <c r="G54" s="204"/>
      <c r="H54" s="205"/>
      <c r="I54" s="205"/>
      <c r="J54" s="205"/>
      <c r="K54" s="205"/>
      <c r="L54" s="205"/>
      <c r="M54" s="205"/>
      <c r="N54" s="206"/>
      <c r="Q54" s="100"/>
    </row>
    <row r="55" spans="1:19" ht="21.75" customHeight="1" x14ac:dyDescent="0.15">
      <c r="A55" s="34"/>
      <c r="B55" s="101" t="s">
        <v>38</v>
      </c>
      <c r="C55" s="102"/>
      <c r="E55" s="69"/>
      <c r="Q55" s="100"/>
    </row>
    <row r="56" spans="1:19" ht="21.75" customHeight="1" x14ac:dyDescent="0.15">
      <c r="A56" s="34"/>
      <c r="B56" s="25" t="s">
        <v>100</v>
      </c>
      <c r="C56" s="102"/>
      <c r="E56" s="69"/>
      <c r="Q56" s="100"/>
    </row>
    <row r="57" spans="1:19" ht="21.75" customHeight="1" x14ac:dyDescent="0.15">
      <c r="A57" s="34"/>
      <c r="B57" s="101" t="s">
        <v>37</v>
      </c>
      <c r="C57" s="102"/>
      <c r="E57" s="69"/>
      <c r="Q57" s="100"/>
    </row>
    <row r="58" spans="1:19" ht="21.75" customHeight="1" x14ac:dyDescent="0.15">
      <c r="A58" s="34"/>
      <c r="B58" s="103" t="s">
        <v>187</v>
      </c>
      <c r="C58" s="102"/>
      <c r="E58" s="69"/>
      <c r="Q58" s="100"/>
    </row>
    <row r="59" spans="1:19" ht="21.75" customHeight="1" thickBot="1" x14ac:dyDescent="0.2">
      <c r="A59" s="34"/>
      <c r="B59" s="92" t="s">
        <v>223</v>
      </c>
      <c r="E59" s="69"/>
    </row>
    <row r="60" spans="1:19" ht="21.75" customHeight="1" x14ac:dyDescent="0.15">
      <c r="A60" s="34"/>
      <c r="B60" s="171"/>
      <c r="C60" s="172"/>
      <c r="D60" s="172"/>
      <c r="E60" s="173"/>
    </row>
    <row r="61" spans="1:19" ht="21.75" customHeight="1" thickBot="1" x14ac:dyDescent="0.2">
      <c r="A61" s="34"/>
      <c r="B61" s="174"/>
      <c r="C61" s="175"/>
      <c r="D61" s="175"/>
      <c r="E61" s="176"/>
    </row>
    <row r="62" spans="1:19" ht="21.75" customHeight="1" x14ac:dyDescent="0.15">
      <c r="A62" s="34"/>
      <c r="B62" s="92"/>
      <c r="E62" s="69"/>
    </row>
    <row r="63" spans="1:19" ht="21.75" customHeight="1" x14ac:dyDescent="0.15">
      <c r="A63" s="34"/>
      <c r="B63" s="108" t="s">
        <v>84</v>
      </c>
      <c r="C63"/>
      <c r="D63"/>
      <c r="E63"/>
      <c r="F63"/>
      <c r="G63"/>
      <c r="H63"/>
      <c r="I63"/>
      <c r="J63"/>
    </row>
  </sheetData>
  <sheetProtection sheet="1" objects="1" scenarios="1"/>
  <mergeCells count="39">
    <mergeCell ref="B60:E61"/>
    <mergeCell ref="B24:E25"/>
    <mergeCell ref="G18:N18"/>
    <mergeCell ref="E2:F2"/>
    <mergeCell ref="M2:R2"/>
    <mergeCell ref="G40:I40"/>
    <mergeCell ref="G41:I41"/>
    <mergeCell ref="B40:F40"/>
    <mergeCell ref="B41:F41"/>
    <mergeCell ref="B30:F30"/>
    <mergeCell ref="B31:F31"/>
    <mergeCell ref="B32:F32"/>
    <mergeCell ref="B33:F33"/>
    <mergeCell ref="B34:F34"/>
    <mergeCell ref="G30:I30"/>
    <mergeCell ref="G31:I31"/>
    <mergeCell ref="G39:I39"/>
    <mergeCell ref="H2:J2"/>
    <mergeCell ref="G34:I34"/>
    <mergeCell ref="B2:C2"/>
    <mergeCell ref="G8:N8"/>
    <mergeCell ref="B35:F35"/>
    <mergeCell ref="B36:F36"/>
    <mergeCell ref="B37:F37"/>
    <mergeCell ref="B38:F38"/>
    <mergeCell ref="B39:F39"/>
    <mergeCell ref="G35:I35"/>
    <mergeCell ref="G32:I32"/>
    <mergeCell ref="G33:I33"/>
    <mergeCell ref="G36:I36"/>
    <mergeCell ref="G37:I37"/>
    <mergeCell ref="G38:I38"/>
    <mergeCell ref="G54:N54"/>
    <mergeCell ref="B48:N49"/>
    <mergeCell ref="B42:F42"/>
    <mergeCell ref="B43:F43"/>
    <mergeCell ref="B44:F44"/>
    <mergeCell ref="G42:I42"/>
    <mergeCell ref="G43:I44"/>
  </mergeCells>
  <phoneticPr fontId="1"/>
  <dataValidations count="6">
    <dataValidation allowBlank="1" showInputMessage="1" showErrorMessage="1" sqref="E2:E3 M2 H2 O3:Q3" xr:uid="{00000000-0002-0000-0300-000000000000}"/>
    <dataValidation type="list" imeMode="off" allowBlank="1" showInputMessage="1" showErrorMessage="1" sqref="G8" xr:uid="{00000000-0002-0000-0300-000002000000}">
      <formula1>$B$8:$B$12</formula1>
    </dataValidation>
    <dataValidation imeMode="off" allowBlank="1" showInputMessage="1" showErrorMessage="1" sqref="R32" xr:uid="{00000000-0002-0000-0300-000001000000}"/>
    <dataValidation type="list" imeMode="off" allowBlank="1" showInputMessage="1" showErrorMessage="1" sqref="G54:N54" xr:uid="{8F59A074-30A7-48E6-ACE0-76731B79C663}">
      <formula1>$B$54:$B$59</formula1>
    </dataValidation>
    <dataValidation type="list" allowBlank="1" showInputMessage="1" showErrorMessage="1" sqref="G31:I44" xr:uid="{8CDF0ACF-B76B-4AE4-9B4D-3240F397DFE4}">
      <formula1>"　,〇"</formula1>
    </dataValidation>
    <dataValidation type="list" imeMode="off" allowBlank="1" showInputMessage="1" showErrorMessage="1" sqref="G18:N18" xr:uid="{1F4E7CF6-DB00-403B-A20C-FC3B3BABA821}">
      <formula1>$B$18:$B$23</formula1>
    </dataValidation>
  </dataValidations>
  <pageMargins left="0.43307086614173229" right="0.43307086614173229" top="0.74803149606299213" bottom="0.6692913385826772" header="0.39370078740157483" footer="0.51181102362204722"/>
  <pageSetup paperSize="9" scale="91" orientation="landscape" r:id="rId1"/>
  <headerFooter>
    <oddHeader>&amp;C&amp;A</oddHeader>
  </headerFooter>
  <rowBreaks count="2" manualBreakCount="2">
    <brk id="26" max="17" man="1"/>
    <brk id="50"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AB54"/>
  <sheetViews>
    <sheetView view="pageBreakPreview" zoomScaleNormal="85" zoomScaleSheetLayoutView="100" zoomScalePageLayoutView="70" workbookViewId="0">
      <selection activeCell="N50" sqref="N50"/>
    </sheetView>
  </sheetViews>
  <sheetFormatPr defaultColWidth="13.625" defaultRowHeight="13.9" customHeight="1" x14ac:dyDescent="0.15"/>
  <cols>
    <col min="1" max="1" width="7.25" style="23" bestFit="1" customWidth="1"/>
    <col min="2" max="2" width="26.625" style="23" customWidth="1"/>
    <col min="3" max="3" width="11.25" style="23" customWidth="1"/>
    <col min="4" max="4" width="5.125" style="23" customWidth="1"/>
    <col min="5" max="5" width="8.625" style="23" customWidth="1"/>
    <col min="6" max="6" width="12.75" style="23" customWidth="1"/>
    <col min="7" max="13" width="6.25" style="23" customWidth="1"/>
    <col min="14" max="15" width="18.625" style="23" customWidth="1"/>
    <col min="16" max="16" width="26.125" style="23" customWidth="1"/>
    <col min="17" max="17" width="0" style="23" hidden="1" customWidth="1"/>
    <col min="18" max="16384" width="13.625" style="23"/>
  </cols>
  <sheetData>
    <row r="1" spans="1:17" s="34" customFormat="1" ht="20.100000000000001" customHeight="1" thickBot="1" x14ac:dyDescent="0.2">
      <c r="B1" s="34" t="s">
        <v>24</v>
      </c>
      <c r="C1" s="23"/>
      <c r="D1"/>
      <c r="E1" s="34" t="s">
        <v>0</v>
      </c>
      <c r="H1" s="23" t="s">
        <v>27</v>
      </c>
      <c r="I1" s="23"/>
      <c r="L1" s="34" t="s">
        <v>23</v>
      </c>
      <c r="M1" s="23"/>
    </row>
    <row r="2" spans="1:17" ht="20.100000000000001" customHeight="1" thickBot="1" x14ac:dyDescent="0.2">
      <c r="B2" s="177">
        <f>'回答入力シート【介護人材】 (採用者の状況）'!D5</f>
        <v>0</v>
      </c>
      <c r="C2" s="178"/>
      <c r="D2"/>
      <c r="E2" s="177">
        <f>'回答入力シート【介護人材】 (採用者の状況）'!D6</f>
        <v>0</v>
      </c>
      <c r="F2" s="178"/>
      <c r="H2" s="177">
        <f>'回答入力シート【介護人材】 (採用者の状況）'!D7</f>
        <v>0</v>
      </c>
      <c r="I2" s="179"/>
      <c r="J2" s="178"/>
      <c r="L2" s="55">
        <f>'回答入力シート【介護人材】 (採用者の状況）'!D8</f>
        <v>0</v>
      </c>
      <c r="M2" s="231" t="str">
        <f>'回答入力シート【介護人材】 (採用者の状況）'!E8</f>
        <v/>
      </c>
      <c r="N2" s="232"/>
      <c r="O2" s="233"/>
    </row>
    <row r="3" spans="1:17" ht="20.100000000000001" customHeight="1" x14ac:dyDescent="0.15">
      <c r="B3" s="86"/>
      <c r="C3" s="86"/>
      <c r="D3"/>
      <c r="E3" s="87"/>
      <c r="F3" s="87"/>
      <c r="G3" s="87"/>
      <c r="I3" s="86"/>
      <c r="J3" s="86"/>
      <c r="K3" s="86"/>
      <c r="L3" s="86"/>
      <c r="N3" s="88"/>
      <c r="O3" s="67"/>
    </row>
    <row r="4" spans="1:17" ht="20.100000000000001" customHeight="1" x14ac:dyDescent="0.15">
      <c r="A4" s="104" t="s">
        <v>82</v>
      </c>
      <c r="B4" s="105"/>
      <c r="C4"/>
      <c r="D4"/>
      <c r="E4"/>
      <c r="F4"/>
      <c r="G4"/>
      <c r="H4"/>
      <c r="I4"/>
      <c r="J4"/>
    </row>
    <row r="5" spans="1:17" ht="20.100000000000001" customHeight="1" x14ac:dyDescent="0.15">
      <c r="A5" s="21" t="s">
        <v>83</v>
      </c>
      <c r="B5" s="21" t="s">
        <v>192</v>
      </c>
      <c r="C5" s="24"/>
      <c r="D5" s="24"/>
      <c r="E5" s="24"/>
      <c r="F5" s="24"/>
      <c r="G5" s="24"/>
      <c r="H5" s="24"/>
      <c r="I5" s="24"/>
      <c r="J5" s="24"/>
      <c r="K5" s="24"/>
      <c r="L5" s="24"/>
      <c r="M5" s="24"/>
      <c r="N5" s="24"/>
      <c r="O5" s="24"/>
      <c r="P5" s="34" t="s">
        <v>224</v>
      </c>
    </row>
    <row r="6" spans="1:17" ht="20.100000000000001" customHeight="1" x14ac:dyDescent="0.15">
      <c r="A6" s="52"/>
      <c r="B6" s="21" t="s">
        <v>193</v>
      </c>
      <c r="C6" s="24"/>
      <c r="D6" s="24"/>
      <c r="E6" s="24"/>
      <c r="F6" s="24"/>
      <c r="G6" s="24"/>
      <c r="H6" s="24"/>
      <c r="I6" s="24"/>
      <c r="J6" s="24"/>
      <c r="K6" s="24"/>
      <c r="L6" s="24"/>
      <c r="M6" s="24"/>
      <c r="N6" s="24"/>
      <c r="O6" s="24"/>
    </row>
    <row r="7" spans="1:17" ht="20.100000000000001" customHeight="1" thickBot="1" x14ac:dyDescent="0.2">
      <c r="A7" s="34"/>
      <c r="B7" s="24"/>
      <c r="C7" s="24"/>
      <c r="D7" s="24"/>
      <c r="E7" s="24"/>
      <c r="F7" s="24"/>
      <c r="G7" s="24"/>
      <c r="H7" s="24"/>
      <c r="I7" s="24"/>
      <c r="J7" s="24"/>
      <c r="K7" s="24"/>
      <c r="L7" s="24"/>
      <c r="M7" s="24"/>
      <c r="N7" s="24"/>
      <c r="O7" s="24"/>
    </row>
    <row r="8" spans="1:17" ht="20.100000000000001" customHeight="1" thickBot="1" x14ac:dyDescent="0.2">
      <c r="A8" s="34"/>
      <c r="B8" s="106" t="s">
        <v>103</v>
      </c>
      <c r="C8" s="107" t="s">
        <v>225</v>
      </c>
      <c r="D8" s="69"/>
      <c r="E8" s="69"/>
      <c r="F8" s="69"/>
      <c r="G8" s="254"/>
      <c r="H8" s="255"/>
      <c r="I8" s="255"/>
      <c r="J8" s="255"/>
      <c r="K8" s="256"/>
    </row>
    <row r="9" spans="1:17" ht="20.100000000000001" customHeight="1" x14ac:dyDescent="0.15">
      <c r="B9" s="92" t="s">
        <v>194</v>
      </c>
      <c r="C9" s="107" t="s">
        <v>225</v>
      </c>
      <c r="D9" s="69"/>
      <c r="E9" s="69"/>
      <c r="F9" s="69"/>
    </row>
    <row r="10" spans="1:17" ht="20.100000000000001" customHeight="1" x14ac:dyDescent="0.15">
      <c r="B10" s="92" t="s">
        <v>104</v>
      </c>
      <c r="C10" s="107" t="s">
        <v>225</v>
      </c>
      <c r="D10" s="69"/>
      <c r="E10" s="69"/>
      <c r="F10" s="69"/>
    </row>
    <row r="11" spans="1:17" ht="20.100000000000001" customHeight="1" x14ac:dyDescent="0.15">
      <c r="B11" s="92" t="s">
        <v>85</v>
      </c>
      <c r="C11" s="107"/>
      <c r="L11"/>
      <c r="M11"/>
      <c r="N11"/>
      <c r="O11"/>
    </row>
    <row r="12" spans="1:17" ht="20.100000000000001" customHeight="1" x14ac:dyDescent="0.15">
      <c r="B12" s="99"/>
      <c r="L12"/>
      <c r="M12"/>
      <c r="N12"/>
      <c r="O12"/>
    </row>
    <row r="13" spans="1:17" ht="20.100000000000001" customHeight="1" x14ac:dyDescent="0.15">
      <c r="A13" s="21" t="s">
        <v>86</v>
      </c>
      <c r="B13" s="21" t="s">
        <v>87</v>
      </c>
      <c r="L13"/>
      <c r="M13"/>
      <c r="N13"/>
      <c r="O13"/>
      <c r="P13" s="34" t="s">
        <v>224</v>
      </c>
    </row>
    <row r="14" spans="1:17" ht="20.100000000000001" customHeight="1" x14ac:dyDescent="0.15">
      <c r="A14" s="52"/>
      <c r="B14" s="52" t="s">
        <v>202</v>
      </c>
      <c r="L14"/>
      <c r="M14"/>
      <c r="N14"/>
      <c r="O14"/>
    </row>
    <row r="15" spans="1:17" ht="19.5" customHeight="1" thickBot="1" x14ac:dyDescent="0.2">
      <c r="A15" s="34"/>
      <c r="B15" s="34"/>
    </row>
    <row r="16" spans="1:17" ht="19.5" customHeight="1" thickBot="1" x14ac:dyDescent="0.2">
      <c r="B16" s="21" t="s">
        <v>195</v>
      </c>
      <c r="G16" s="6"/>
      <c r="H16" s="7"/>
      <c r="I16" s="23" t="s">
        <v>33</v>
      </c>
      <c r="K16"/>
      <c r="L16"/>
      <c r="M16"/>
      <c r="N16"/>
      <c r="O16"/>
      <c r="P16" s="34"/>
      <c r="Q16" s="23" t="s">
        <v>107</v>
      </c>
    </row>
    <row r="17" spans="2:17" ht="19.5" customHeight="1" thickBot="1" x14ac:dyDescent="0.2">
      <c r="B17" s="24"/>
      <c r="Q17" s="23" t="s">
        <v>108</v>
      </c>
    </row>
    <row r="18" spans="2:17" ht="19.5" customHeight="1" thickBot="1" x14ac:dyDescent="0.2">
      <c r="B18" s="21" t="s">
        <v>196</v>
      </c>
      <c r="G18" s="257"/>
      <c r="H18" s="258"/>
      <c r="I18" s="23" t="s">
        <v>34</v>
      </c>
    </row>
    <row r="19" spans="2:17" ht="19.5" customHeight="1" thickBot="1" x14ac:dyDescent="0.2">
      <c r="B19" s="24"/>
    </row>
    <row r="20" spans="2:17" ht="19.5" customHeight="1" thickBot="1" x14ac:dyDescent="0.2">
      <c r="B20" s="21" t="s">
        <v>197</v>
      </c>
      <c r="G20" s="6"/>
      <c r="H20" s="6"/>
      <c r="I20" s="6"/>
      <c r="J20" s="6"/>
    </row>
    <row r="21" spans="2:17" ht="20.25" customHeight="1" x14ac:dyDescent="0.15">
      <c r="B21" s="25" t="s">
        <v>198</v>
      </c>
    </row>
    <row r="22" spans="2:17" ht="20.25" customHeight="1" x14ac:dyDescent="0.15">
      <c r="B22" s="25" t="s">
        <v>199</v>
      </c>
    </row>
    <row r="23" spans="2:17" ht="20.25" customHeight="1" x14ac:dyDescent="0.15">
      <c r="B23" s="25" t="s">
        <v>200</v>
      </c>
    </row>
    <row r="24" spans="2:17" ht="20.25" customHeight="1" thickBot="1" x14ac:dyDescent="0.2">
      <c r="B24" s="25" t="s">
        <v>201</v>
      </c>
    </row>
    <row r="25" spans="2:17" ht="20.25" customHeight="1" thickBot="1" x14ac:dyDescent="0.2">
      <c r="B25" s="243"/>
      <c r="C25" s="244"/>
      <c r="D25" s="244"/>
      <c r="E25" s="245"/>
    </row>
    <row r="26" spans="2:17" ht="20.25" customHeight="1" x14ac:dyDescent="0.15"/>
    <row r="27" spans="2:17" ht="20.25" customHeight="1" thickBot="1" x14ac:dyDescent="0.2">
      <c r="B27" s="21" t="s">
        <v>203</v>
      </c>
    </row>
    <row r="28" spans="2:17" ht="20.25" customHeight="1" thickBot="1" x14ac:dyDescent="0.2">
      <c r="B28" s="25" t="s">
        <v>204</v>
      </c>
      <c r="G28" s="6"/>
      <c r="H28" s="6"/>
      <c r="I28" s="6"/>
      <c r="J28" s="6"/>
      <c r="K28" s="6"/>
    </row>
    <row r="29" spans="2:17" ht="20.25" customHeight="1" x14ac:dyDescent="0.15">
      <c r="B29" s="25" t="s">
        <v>205</v>
      </c>
    </row>
    <row r="30" spans="2:17" ht="20.25" customHeight="1" x14ac:dyDescent="0.15">
      <c r="B30" s="25" t="s">
        <v>206</v>
      </c>
    </row>
    <row r="31" spans="2:17" ht="20.25" customHeight="1" x14ac:dyDescent="0.15">
      <c r="B31" s="25" t="s">
        <v>207</v>
      </c>
    </row>
    <row r="32" spans="2:17" ht="20.25" customHeight="1" x14ac:dyDescent="0.15">
      <c r="B32" s="25" t="s">
        <v>208</v>
      </c>
    </row>
    <row r="33" spans="1:16" ht="20.25" customHeight="1" x14ac:dyDescent="0.15">
      <c r="B33" s="25" t="s">
        <v>209</v>
      </c>
    </row>
    <row r="34" spans="1:16" ht="20.25" customHeight="1" x14ac:dyDescent="0.15"/>
    <row r="35" spans="1:16" ht="19.5" customHeight="1" x14ac:dyDescent="0.15">
      <c r="A35" s="104" t="s">
        <v>82</v>
      </c>
      <c r="B35" s="79"/>
    </row>
    <row r="36" spans="1:16" ht="24" customHeight="1" x14ac:dyDescent="0.15">
      <c r="A36" s="21" t="s">
        <v>210</v>
      </c>
      <c r="B36" s="21" t="s">
        <v>91</v>
      </c>
      <c r="P36" s="34" t="s">
        <v>224</v>
      </c>
    </row>
    <row r="37" spans="1:16" ht="24" customHeight="1" x14ac:dyDescent="0.15">
      <c r="A37" s="79"/>
      <c r="B37" s="21" t="s">
        <v>94</v>
      </c>
      <c r="C37" s="69"/>
      <c r="D37" s="69"/>
      <c r="E37" s="69"/>
      <c r="F37" s="69"/>
    </row>
    <row r="38" spans="1:16" ht="24" customHeight="1" thickBot="1" x14ac:dyDescent="0.2">
      <c r="B38" s="24"/>
      <c r="C38" s="69"/>
      <c r="D38" s="69"/>
      <c r="E38" s="69"/>
      <c r="F38" s="69"/>
    </row>
    <row r="39" spans="1:16" ht="24" customHeight="1" thickTop="1" x14ac:dyDescent="0.15">
      <c r="B39" s="263" t="s">
        <v>150</v>
      </c>
      <c r="C39" s="264"/>
      <c r="D39" s="264"/>
      <c r="E39" s="264"/>
      <c r="F39" s="265"/>
      <c r="G39" s="269" t="s">
        <v>28</v>
      </c>
      <c r="H39" s="270"/>
      <c r="I39" s="246" t="s">
        <v>30</v>
      </c>
      <c r="J39" s="247"/>
      <c r="K39" s="248"/>
    </row>
    <row r="40" spans="1:16" ht="24" customHeight="1" x14ac:dyDescent="0.15">
      <c r="B40" s="249" t="s">
        <v>88</v>
      </c>
      <c r="C40" s="250"/>
      <c r="D40" s="250"/>
      <c r="E40" s="250"/>
      <c r="F40" s="251"/>
      <c r="G40" s="222"/>
      <c r="H40" s="224"/>
      <c r="I40" s="240" t="str">
        <f t="shared" ref="I40:I51" si="0">IF(G40="","",IF(G40=4,"大変効果がある",IF(G40=3,"効果がある",IF(G40=2,"あまり効果がない",IF(G40=1,"効果がない",IF(G40=0,"わからない",IF(G40="",,)))))))</f>
        <v/>
      </c>
      <c r="J40" s="241"/>
      <c r="K40" s="242"/>
    </row>
    <row r="41" spans="1:16" ht="24" customHeight="1" x14ac:dyDescent="0.15">
      <c r="B41" s="249" t="s">
        <v>211</v>
      </c>
      <c r="C41" s="250"/>
      <c r="D41" s="250"/>
      <c r="E41" s="250"/>
      <c r="F41" s="251"/>
      <c r="G41" s="222"/>
      <c r="H41" s="224"/>
      <c r="I41" s="240" t="str">
        <f t="shared" si="0"/>
        <v/>
      </c>
      <c r="J41" s="241"/>
      <c r="K41" s="242"/>
    </row>
    <row r="42" spans="1:16" ht="24" customHeight="1" x14ac:dyDescent="0.15">
      <c r="B42" s="252" t="s">
        <v>105</v>
      </c>
      <c r="C42" s="150"/>
      <c r="D42" s="150"/>
      <c r="E42" s="150"/>
      <c r="F42" s="253"/>
      <c r="G42" s="222"/>
      <c r="H42" s="224"/>
      <c r="I42" s="240" t="str">
        <f t="shared" si="0"/>
        <v/>
      </c>
      <c r="J42" s="241"/>
      <c r="K42" s="242"/>
    </row>
    <row r="43" spans="1:16" ht="24" customHeight="1" x14ac:dyDescent="0.15">
      <c r="B43" s="249" t="s">
        <v>89</v>
      </c>
      <c r="C43" s="250"/>
      <c r="D43" s="250"/>
      <c r="E43" s="250"/>
      <c r="F43" s="251"/>
      <c r="G43" s="222"/>
      <c r="H43" s="224"/>
      <c r="I43" s="240" t="str">
        <f t="shared" si="0"/>
        <v/>
      </c>
      <c r="J43" s="241"/>
      <c r="K43" s="242"/>
    </row>
    <row r="44" spans="1:16" ht="24" customHeight="1" x14ac:dyDescent="0.15">
      <c r="B44" s="252" t="s">
        <v>106</v>
      </c>
      <c r="C44" s="150"/>
      <c r="D44" s="150"/>
      <c r="E44" s="150"/>
      <c r="F44" s="253"/>
      <c r="G44" s="222"/>
      <c r="H44" s="224"/>
      <c r="I44" s="240" t="str">
        <f t="shared" si="0"/>
        <v/>
      </c>
      <c r="J44" s="241"/>
      <c r="K44" s="242"/>
    </row>
    <row r="45" spans="1:16" ht="24" customHeight="1" x14ac:dyDescent="0.15">
      <c r="B45" s="249" t="s">
        <v>212</v>
      </c>
      <c r="C45" s="250"/>
      <c r="D45" s="250"/>
      <c r="E45" s="250"/>
      <c r="F45" s="251"/>
      <c r="G45" s="222"/>
      <c r="H45" s="224"/>
      <c r="I45" s="240" t="str">
        <f t="shared" si="0"/>
        <v/>
      </c>
      <c r="J45" s="241"/>
      <c r="K45" s="242"/>
    </row>
    <row r="46" spans="1:16" ht="24" customHeight="1" x14ac:dyDescent="0.15">
      <c r="B46" s="249" t="s">
        <v>90</v>
      </c>
      <c r="C46" s="250"/>
      <c r="D46" s="250"/>
      <c r="E46" s="250"/>
      <c r="F46" s="251"/>
      <c r="G46" s="222"/>
      <c r="H46" s="224"/>
      <c r="I46" s="240" t="str">
        <f t="shared" si="0"/>
        <v/>
      </c>
      <c r="J46" s="241"/>
      <c r="K46" s="242"/>
    </row>
    <row r="47" spans="1:16" ht="24" customHeight="1" x14ac:dyDescent="0.15">
      <c r="B47" s="213" t="s">
        <v>213</v>
      </c>
      <c r="C47" s="214"/>
      <c r="D47" s="214"/>
      <c r="E47" s="214"/>
      <c r="F47" s="215"/>
      <c r="G47" s="222"/>
      <c r="H47" s="224"/>
      <c r="I47" s="240" t="str">
        <f t="shared" si="0"/>
        <v/>
      </c>
      <c r="J47" s="241"/>
      <c r="K47" s="242"/>
    </row>
    <row r="48" spans="1:16" ht="24" customHeight="1" x14ac:dyDescent="0.15">
      <c r="B48" s="213" t="s">
        <v>214</v>
      </c>
      <c r="C48" s="214"/>
      <c r="D48" s="214"/>
      <c r="E48" s="214"/>
      <c r="F48" s="215"/>
      <c r="G48" s="222"/>
      <c r="H48" s="224"/>
      <c r="I48" s="240" t="str">
        <f t="shared" si="0"/>
        <v/>
      </c>
      <c r="J48" s="241"/>
      <c r="K48" s="242"/>
    </row>
    <row r="49" spans="2:28" ht="24" customHeight="1" x14ac:dyDescent="0.15">
      <c r="B49" s="266" t="s">
        <v>215</v>
      </c>
      <c r="C49" s="267"/>
      <c r="D49" s="267"/>
      <c r="E49" s="267"/>
      <c r="F49" s="268"/>
      <c r="G49" s="222"/>
      <c r="H49" s="224"/>
      <c r="I49" s="240" t="str">
        <f t="shared" si="0"/>
        <v/>
      </c>
      <c r="J49" s="241"/>
      <c r="K49" s="242"/>
    </row>
    <row r="50" spans="2:28" ht="24" customHeight="1" x14ac:dyDescent="0.15">
      <c r="B50" s="252" t="s">
        <v>216</v>
      </c>
      <c r="C50" s="150"/>
      <c r="D50" s="150"/>
      <c r="E50" s="150"/>
      <c r="F50" s="253"/>
      <c r="G50" s="222"/>
      <c r="H50" s="224"/>
      <c r="I50" s="240" t="str">
        <f t="shared" si="0"/>
        <v/>
      </c>
      <c r="J50" s="241"/>
      <c r="K50" s="242"/>
    </row>
    <row r="51" spans="2:28" ht="24" customHeight="1" thickBot="1" x14ac:dyDescent="0.2">
      <c r="B51" s="249" t="s">
        <v>217</v>
      </c>
      <c r="C51" s="250"/>
      <c r="D51" s="250"/>
      <c r="E51" s="250"/>
      <c r="F51" s="251"/>
      <c r="G51" s="271"/>
      <c r="H51" s="272"/>
      <c r="I51" s="240" t="str">
        <f t="shared" si="0"/>
        <v/>
      </c>
      <c r="J51" s="241"/>
      <c r="K51" s="242"/>
    </row>
    <row r="52" spans="2:28" ht="50.25" customHeight="1" thickTop="1" thickBot="1" x14ac:dyDescent="0.2">
      <c r="B52" s="259"/>
      <c r="C52" s="260"/>
      <c r="D52" s="260"/>
      <c r="E52" s="260"/>
      <c r="F52" s="260"/>
      <c r="G52" s="261"/>
      <c r="H52" s="261"/>
      <c r="I52" s="260"/>
      <c r="J52" s="260"/>
      <c r="K52" s="262"/>
    </row>
    <row r="54" spans="2:28" s="273" customFormat="1" ht="17.25" customHeight="1" x14ac:dyDescent="0.15">
      <c r="B54" s="274" t="s">
        <v>227</v>
      </c>
      <c r="C54"/>
      <c r="D54"/>
      <c r="E54"/>
      <c r="F54"/>
      <c r="G54"/>
      <c r="H54"/>
      <c r="I54"/>
      <c r="J54"/>
      <c r="K54"/>
      <c r="L54"/>
      <c r="M54"/>
      <c r="N54"/>
      <c r="O54"/>
      <c r="P54"/>
      <c r="Q54"/>
      <c r="Y54" s="10"/>
      <c r="Z54" s="10"/>
      <c r="AA54" s="10"/>
      <c r="AB54" s="10"/>
    </row>
  </sheetData>
  <sheetProtection sheet="1" objects="1" scenarios="1"/>
  <mergeCells count="47">
    <mergeCell ref="E2:F2"/>
    <mergeCell ref="H2:J2"/>
    <mergeCell ref="M2:O2"/>
    <mergeCell ref="B50:F50"/>
    <mergeCell ref="B51:F51"/>
    <mergeCell ref="G39:H39"/>
    <mergeCell ref="G40:H40"/>
    <mergeCell ref="G41:H41"/>
    <mergeCell ref="G42:H42"/>
    <mergeCell ref="G43:H43"/>
    <mergeCell ref="G44:H44"/>
    <mergeCell ref="G45:H45"/>
    <mergeCell ref="G46:H46"/>
    <mergeCell ref="G47:H47"/>
    <mergeCell ref="G50:H50"/>
    <mergeCell ref="G51:H51"/>
    <mergeCell ref="G8:K8"/>
    <mergeCell ref="G18:H18"/>
    <mergeCell ref="B52:K52"/>
    <mergeCell ref="B39:F39"/>
    <mergeCell ref="I48:K48"/>
    <mergeCell ref="I49:K49"/>
    <mergeCell ref="B43:F43"/>
    <mergeCell ref="B44:F44"/>
    <mergeCell ref="B45:F45"/>
    <mergeCell ref="B46:F46"/>
    <mergeCell ref="B47:F47"/>
    <mergeCell ref="B48:F48"/>
    <mergeCell ref="B49:F49"/>
    <mergeCell ref="G48:H48"/>
    <mergeCell ref="G49:H49"/>
    <mergeCell ref="B2:C2"/>
    <mergeCell ref="I50:K50"/>
    <mergeCell ref="I51:K51"/>
    <mergeCell ref="I43:K43"/>
    <mergeCell ref="I44:K44"/>
    <mergeCell ref="I45:K45"/>
    <mergeCell ref="I46:K46"/>
    <mergeCell ref="I47:K47"/>
    <mergeCell ref="B25:E25"/>
    <mergeCell ref="I39:K39"/>
    <mergeCell ref="I40:K40"/>
    <mergeCell ref="I41:K41"/>
    <mergeCell ref="I42:K42"/>
    <mergeCell ref="B40:F40"/>
    <mergeCell ref="B41:F41"/>
    <mergeCell ref="B42:F42"/>
  </mergeCells>
  <phoneticPr fontId="1"/>
  <dataValidations count="5">
    <dataValidation imeMode="off" allowBlank="1" showInputMessage="1" showErrorMessage="1" sqref="H20:J20 H16 G18 G28:K28 G20:G25 G36:I36" xr:uid="{00000000-0002-0000-0400-000000000000}"/>
    <dataValidation allowBlank="1" showInputMessage="1" showErrorMessage="1" sqref="E2:E3 M2 H2 O3" xr:uid="{4046EACC-682A-444E-B4FD-C8829C243BE1}"/>
    <dataValidation type="list" allowBlank="1" showInputMessage="1" showErrorMessage="1" sqref="G40:G51" xr:uid="{00000000-0002-0000-0400-000002000000}">
      <formula1>"4,3,2,1,0"</formula1>
    </dataValidation>
    <dataValidation type="list" imeMode="off" allowBlank="1" showInputMessage="1" showErrorMessage="1" sqref="G8" xr:uid="{00000000-0002-0000-0400-000003000000}">
      <formula1>$B$8:$B$11</formula1>
    </dataValidation>
    <dataValidation type="list" allowBlank="1" showInputMessage="1" showErrorMessage="1" sqref="G16" xr:uid="{00000000-0002-0000-0400-000004000000}">
      <formula1>$Q$16:$Q$17</formula1>
    </dataValidation>
  </dataValidations>
  <pageMargins left="0.43307086614173229" right="0.43307086614173229" top="0.74803149606299213" bottom="0.59055118110236227" header="0.39370078740157483" footer="0.51181102362204722"/>
  <pageSetup paperSize="9" scale="91" orientation="landscape" r:id="rId1"/>
  <headerFooter>
    <oddHeader>&amp;C&amp;A</oddHeader>
  </headerFooter>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回答入力シート【介護人材】 (採用者の状況）</vt:lpstr>
      <vt:lpstr>回答入力シート【介護人材】 (離職者の状況）</vt:lpstr>
      <vt:lpstr>回答入力シート【介護人材】 (取組状況)</vt:lpstr>
      <vt:lpstr>回答入力シート【介護人材】 (ＩＣＴ等の導入状況)</vt:lpstr>
      <vt:lpstr>回答入力シート【介護人材】(外国人職員の状況) </vt:lpstr>
      <vt:lpstr>'回答入力シート【介護人材】 (ＩＣＴ等の導入状況)'!Print_Area</vt:lpstr>
      <vt:lpstr>'回答入力シート【介護人材】 (採用者の状況）'!Print_Area</vt:lpstr>
      <vt:lpstr>'回答入力シート【介護人材】 (取組状況)'!Print_Area</vt:lpstr>
      <vt:lpstr>'回答入力シート【介護人材】 (離職者の状況）'!Print_Area</vt:lpstr>
      <vt:lpstr>'回答入力シート【介護人材】(外国人職員の状況)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yoshiaki</dc:creator>
  <cp:lastModifiedBy>森 洋介</cp:lastModifiedBy>
  <cp:lastPrinted>2026-01-29T07:22:12Z</cp:lastPrinted>
  <dcterms:created xsi:type="dcterms:W3CDTF">2020-01-24T20:20:00Z</dcterms:created>
  <dcterms:modified xsi:type="dcterms:W3CDTF">2026-01-29T07:22:51Z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