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Users1\01山口\15地域生活部\1330生活安全課\02　生活安全担当\02　総務担当\05　斎場関係\06　斎場利用制限\R7年度\嘉川\R7.12.1～R8.2.24.嘉川斎場内装等改修工事\"/>
    </mc:Choice>
  </mc:AlternateContent>
  <xr:revisionPtr revIDLastSave="0" documentId="13_ncr:1_{240E25A3-10C7-4FA0-A70A-63D85B747E6A}" xr6:coauthVersionLast="47" xr6:coauthVersionMax="47" xr10:uidLastSave="{00000000-0000-0000-0000-000000000000}"/>
  <bookViews>
    <workbookView xWindow="-110" yWindow="-110" windowWidth="19420" windowHeight="10300" tabRatio="793" firstSheet="1" activeTab="1" xr2:uid="{00000000-000D-0000-FFFF-FFFF00000000}"/>
  </bookViews>
  <sheets>
    <sheet name="1日のタイムスケジュール表" sheetId="1" state="hidden" r:id="rId1"/>
    <sheet name="利用制限" sheetId="11" r:id="rId2"/>
    <sheet name="月間スケジュール表（7月～9月）" sheetId="12" state="hidden" r:id="rId3"/>
    <sheet name="月間スケジュール表（10月～12月）" sheetId="13" state="hidden" r:id="rId4"/>
    <sheet name="年間スケジュール表" sheetId="5" state="hidden" r:id="rId5"/>
  </sheets>
  <definedNames>
    <definedName name="_xlnm.Print_Area" localSheetId="1">利用制限!$A$1:$CV$28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13" l="1"/>
  <c r="H5" i="13" s="1"/>
  <c r="E3" i="13"/>
  <c r="L3" i="13" s="1"/>
  <c r="K3" i="12"/>
  <c r="H5" i="12" s="1"/>
  <c r="E3" i="12"/>
  <c r="L3" i="12" s="1"/>
  <c r="K3" i="11"/>
  <c r="L3" i="11"/>
  <c r="F3" i="13" l="1"/>
  <c r="I7" i="13"/>
  <c r="J7" i="13" s="1"/>
  <c r="K7" i="13" s="1"/>
  <c r="L7" i="13" s="1"/>
  <c r="M7" i="13" s="1"/>
  <c r="N7" i="13" s="1"/>
  <c r="O7" i="13" s="1"/>
  <c r="P7" i="13" s="1"/>
  <c r="Q7" i="13" s="1"/>
  <c r="R7" i="13" s="1"/>
  <c r="S7" i="13" s="1"/>
  <c r="T7" i="13" s="1"/>
  <c r="U7" i="13" s="1"/>
  <c r="V7" i="13" s="1"/>
  <c r="W7" i="13" s="1"/>
  <c r="X7" i="13" s="1"/>
  <c r="Y7" i="13" s="1"/>
  <c r="Z7" i="13" s="1"/>
  <c r="AA7" i="13" s="1"/>
  <c r="AB7" i="13" s="1"/>
  <c r="AC7" i="13" s="1"/>
  <c r="AD7" i="13" s="1"/>
  <c r="AE7" i="13" s="1"/>
  <c r="AF7" i="13" s="1"/>
  <c r="AG7" i="13" s="1"/>
  <c r="AH7" i="13" s="1"/>
  <c r="AI7" i="13" s="1"/>
  <c r="AJ7" i="13" s="1"/>
  <c r="H7" i="13"/>
  <c r="F3" i="12"/>
  <c r="H7" i="12"/>
  <c r="I7" i="12"/>
  <c r="J7" i="12" s="1"/>
  <c r="K7" i="12" s="1"/>
  <c r="L7" i="12" s="1"/>
  <c r="M7" i="12" s="1"/>
  <c r="N7" i="12" s="1"/>
  <c r="O7" i="12" s="1"/>
  <c r="P7" i="12" s="1"/>
  <c r="Q7" i="12" s="1"/>
  <c r="R7" i="12" s="1"/>
  <c r="S7" i="12" s="1"/>
  <c r="T7" i="12" s="1"/>
  <c r="U7" i="12" s="1"/>
  <c r="V7" i="12" s="1"/>
  <c r="W7" i="12" s="1"/>
  <c r="X7" i="12" s="1"/>
  <c r="Y7" i="12" s="1"/>
  <c r="Z7" i="12" s="1"/>
  <c r="AA7" i="12" s="1"/>
  <c r="AB7" i="12" s="1"/>
  <c r="AC7" i="12" s="1"/>
  <c r="AD7" i="12" s="1"/>
  <c r="AE7" i="12" s="1"/>
  <c r="AF7" i="12" s="1"/>
  <c r="AG7" i="12" s="1"/>
  <c r="AH7" i="12" s="1"/>
  <c r="AI7" i="12" s="1"/>
  <c r="AJ7" i="12" s="1"/>
  <c r="AK7" i="13" l="1"/>
  <c r="AJ5" i="13"/>
  <c r="AK7" i="12"/>
  <c r="AJ5" i="12"/>
  <c r="AK5" i="13" l="1"/>
  <c r="AL7" i="13"/>
  <c r="AL7" i="12"/>
  <c r="AK5" i="12"/>
  <c r="AM7" i="13" l="1"/>
  <c r="AL5" i="13"/>
  <c r="AM7" i="12"/>
  <c r="AL5" i="12"/>
  <c r="AM5" i="13" l="1"/>
  <c r="AN7" i="13"/>
  <c r="AO7" i="13" s="1"/>
  <c r="AP7" i="13" s="1"/>
  <c r="AQ7" i="13" s="1"/>
  <c r="AR7" i="13" s="1"/>
  <c r="AS7" i="13" s="1"/>
  <c r="AT7" i="13" s="1"/>
  <c r="AU7" i="13" s="1"/>
  <c r="AV7" i="13" s="1"/>
  <c r="AW7" i="13" s="1"/>
  <c r="AX7" i="13" s="1"/>
  <c r="AY7" i="13" s="1"/>
  <c r="AZ7" i="13" s="1"/>
  <c r="BA7" i="13" s="1"/>
  <c r="BB7" i="13" s="1"/>
  <c r="BC7" i="13" s="1"/>
  <c r="BD7" i="13" s="1"/>
  <c r="BE7" i="13" s="1"/>
  <c r="BF7" i="13" s="1"/>
  <c r="BG7" i="13" s="1"/>
  <c r="BH7" i="13" s="1"/>
  <c r="BI7" i="13" s="1"/>
  <c r="BJ7" i="13" s="1"/>
  <c r="BK7" i="13" s="1"/>
  <c r="BL7" i="13" s="1"/>
  <c r="BM7" i="13" s="1"/>
  <c r="BN7" i="13" s="1"/>
  <c r="BO7" i="13" s="1"/>
  <c r="AM5" i="12"/>
  <c r="AN7" i="12"/>
  <c r="AO7" i="12" s="1"/>
  <c r="AP7" i="12" s="1"/>
  <c r="AQ7" i="12" s="1"/>
  <c r="AR7" i="12" s="1"/>
  <c r="AS7" i="12" s="1"/>
  <c r="AT7" i="12" s="1"/>
  <c r="AU7" i="12" s="1"/>
  <c r="AV7" i="12" s="1"/>
  <c r="AW7" i="12" s="1"/>
  <c r="AX7" i="12" s="1"/>
  <c r="AY7" i="12" s="1"/>
  <c r="AZ7" i="12" s="1"/>
  <c r="BA7" i="12" s="1"/>
  <c r="BB7" i="12" s="1"/>
  <c r="BC7" i="12" s="1"/>
  <c r="BD7" i="12" s="1"/>
  <c r="BE7" i="12" s="1"/>
  <c r="BF7" i="12" s="1"/>
  <c r="BG7" i="12" s="1"/>
  <c r="BH7" i="12" s="1"/>
  <c r="BI7" i="12" s="1"/>
  <c r="BJ7" i="12" s="1"/>
  <c r="BK7" i="12" s="1"/>
  <c r="BL7" i="12" s="1"/>
  <c r="BM7" i="12" s="1"/>
  <c r="BN7" i="12" s="1"/>
  <c r="BO7" i="12" s="1"/>
  <c r="BP7" i="13" l="1"/>
  <c r="BO5" i="13"/>
  <c r="BP7" i="12"/>
  <c r="BO5" i="12"/>
  <c r="BQ7" i="13" l="1"/>
  <c r="BP5" i="13"/>
  <c r="BQ7" i="12"/>
  <c r="BP5" i="12"/>
  <c r="BR7" i="13" l="1"/>
  <c r="BQ5" i="13"/>
  <c r="BR7" i="12"/>
  <c r="BQ5" i="12"/>
  <c r="BS7" i="13" l="1"/>
  <c r="BT7" i="13" s="1"/>
  <c r="BU7" i="13" s="1"/>
  <c r="BV7" i="13" s="1"/>
  <c r="BW7" i="13" s="1"/>
  <c r="BX7" i="13" s="1"/>
  <c r="BY7" i="13" s="1"/>
  <c r="BZ7" i="13" s="1"/>
  <c r="CA7" i="13" s="1"/>
  <c r="CB7" i="13" s="1"/>
  <c r="CC7" i="13" s="1"/>
  <c r="CD7" i="13" s="1"/>
  <c r="CE7" i="13" s="1"/>
  <c r="CF7" i="13" s="1"/>
  <c r="CG7" i="13" s="1"/>
  <c r="CH7" i="13" s="1"/>
  <c r="CI7" i="13" s="1"/>
  <c r="CJ7" i="13" s="1"/>
  <c r="CK7" i="13" s="1"/>
  <c r="CL7" i="13" s="1"/>
  <c r="CM7" i="13" s="1"/>
  <c r="CN7" i="13" s="1"/>
  <c r="CO7" i="13" s="1"/>
  <c r="CP7" i="13" s="1"/>
  <c r="CQ7" i="13" s="1"/>
  <c r="CR7" i="13" s="1"/>
  <c r="CS7" i="13" s="1"/>
  <c r="BR5" i="13"/>
  <c r="BS7" i="12"/>
  <c r="BT7" i="12" s="1"/>
  <c r="BU7" i="12" s="1"/>
  <c r="BV7" i="12" s="1"/>
  <c r="BW7" i="12" s="1"/>
  <c r="BX7" i="12" s="1"/>
  <c r="BY7" i="12" s="1"/>
  <c r="BZ7" i="12" s="1"/>
  <c r="CA7" i="12" s="1"/>
  <c r="CB7" i="12" s="1"/>
  <c r="CC7" i="12" s="1"/>
  <c r="CD7" i="12" s="1"/>
  <c r="CE7" i="12" s="1"/>
  <c r="CF7" i="12" s="1"/>
  <c r="CG7" i="12" s="1"/>
  <c r="CH7" i="12" s="1"/>
  <c r="CI7" i="12" s="1"/>
  <c r="CJ7" i="12" s="1"/>
  <c r="CK7" i="12" s="1"/>
  <c r="CL7" i="12" s="1"/>
  <c r="CM7" i="12" s="1"/>
  <c r="CN7" i="12" s="1"/>
  <c r="CO7" i="12" s="1"/>
  <c r="CP7" i="12" s="1"/>
  <c r="CQ7" i="12" s="1"/>
  <c r="CR7" i="12" s="1"/>
  <c r="CS7" i="12" s="1"/>
  <c r="CT7" i="12" s="1"/>
  <c r="CU7" i="12" s="1"/>
  <c r="BR5" i="12"/>
  <c r="CU7" i="13" l="1"/>
  <c r="CT7" i="13"/>
  <c r="CW7" i="12"/>
  <c r="CV7" i="12"/>
  <c r="CU10" i="11"/>
  <c r="CT10" i="11"/>
</calcChain>
</file>

<file path=xl/sharedStrings.xml><?xml version="1.0" encoding="utf-8"?>
<sst xmlns="http://schemas.openxmlformats.org/spreadsheetml/2006/main" count="184" uniqueCount="58">
  <si>
    <t>西暦</t>
    <rPh sb="0" eb="2">
      <t>セイレキ</t>
    </rPh>
    <phoneticPr fontId="3"/>
  </si>
  <si>
    <t>月</t>
    <rPh sb="0" eb="1">
      <t>ツキ</t>
    </rPh>
    <phoneticPr fontId="1"/>
  </si>
  <si>
    <t>月</t>
    <rPh sb="0" eb="1">
      <t>ツキ</t>
    </rPh>
    <phoneticPr fontId="3"/>
  </si>
  <si>
    <t>祝日設定</t>
    <rPh sb="0" eb="2">
      <t>シュクジツ</t>
    </rPh>
    <rPh sb="2" eb="4">
      <t>セッテイ</t>
    </rPh>
    <phoneticPr fontId="1"/>
  </si>
  <si>
    <t>日にち</t>
    <rPh sb="0" eb="1">
      <t>ヒ</t>
    </rPh>
    <phoneticPr fontId="1"/>
  </si>
  <si>
    <t>月間スケジュール表</t>
    <rPh sb="0" eb="2">
      <t>ゲッカン</t>
    </rPh>
    <rPh sb="8" eb="9">
      <t>ヒョウ</t>
    </rPh>
    <phoneticPr fontId="3"/>
  </si>
  <si>
    <t>年間スケジュール表</t>
    <rPh sb="0" eb="2">
      <t>ネンカン</t>
    </rPh>
    <phoneticPr fontId="1"/>
  </si>
  <si>
    <t>内容</t>
    <rPh sb="0" eb="2">
      <t>ナイヨウ</t>
    </rPh>
    <phoneticPr fontId="1"/>
  </si>
  <si>
    <t>備考</t>
    <rPh sb="0" eb="2">
      <t>ビコウ</t>
    </rPh>
    <phoneticPr fontId="1"/>
  </si>
  <si>
    <t>担当</t>
    <rPh sb="0" eb="2">
      <t>タントウ</t>
    </rPh>
    <phoneticPr fontId="1"/>
  </si>
  <si>
    <t>Aチーム</t>
    <phoneticPr fontId="1"/>
  </si>
  <si>
    <t>Cチーム</t>
    <phoneticPr fontId="1"/>
  </si>
  <si>
    <t>Dチーム</t>
    <phoneticPr fontId="1"/>
  </si>
  <si>
    <t>Eチーム</t>
    <phoneticPr fontId="1"/>
  </si>
  <si>
    <t>Fチーム</t>
    <phoneticPr fontId="1"/>
  </si>
  <si>
    <t>A業務</t>
    <rPh sb="1" eb="3">
      <t>ギョウム</t>
    </rPh>
    <phoneticPr fontId="1"/>
  </si>
  <si>
    <t>B業務</t>
    <rPh sb="1" eb="3">
      <t>ギョウム</t>
    </rPh>
    <phoneticPr fontId="1"/>
  </si>
  <si>
    <t>C業務</t>
    <rPh sb="1" eb="3">
      <t>ギョウム</t>
    </rPh>
    <phoneticPr fontId="1"/>
  </si>
  <si>
    <t>D業務</t>
    <rPh sb="1" eb="3">
      <t>ギョウム</t>
    </rPh>
    <phoneticPr fontId="1"/>
  </si>
  <si>
    <t>E業務</t>
    <rPh sb="1" eb="3">
      <t>ギョウム</t>
    </rPh>
    <phoneticPr fontId="1"/>
  </si>
  <si>
    <t>F業務</t>
    <rPh sb="1" eb="3">
      <t>ギョウム</t>
    </rPh>
    <phoneticPr fontId="1"/>
  </si>
  <si>
    <t>タイムスケジュール表</t>
    <rPh sb="9" eb="10">
      <t>ヒョウ</t>
    </rPh>
    <phoneticPr fontId="1"/>
  </si>
  <si>
    <t>業務内容１</t>
    <rPh sb="0" eb="2">
      <t>ギョウム</t>
    </rPh>
    <rPh sb="2" eb="4">
      <t>ナイヨウ</t>
    </rPh>
    <phoneticPr fontId="1"/>
  </si>
  <si>
    <t>業務内容２</t>
    <rPh sb="0" eb="2">
      <t>ギョウム</t>
    </rPh>
    <rPh sb="2" eb="4">
      <t>ナイヨウ</t>
    </rPh>
    <phoneticPr fontId="1"/>
  </si>
  <si>
    <t>業務内容３</t>
    <rPh sb="0" eb="2">
      <t>ギョウム</t>
    </rPh>
    <rPh sb="2" eb="4">
      <t>ナイヨウ</t>
    </rPh>
    <phoneticPr fontId="1"/>
  </si>
  <si>
    <t>業務内容４</t>
    <rPh sb="0" eb="2">
      <t>ギョウム</t>
    </rPh>
    <rPh sb="2" eb="4">
      <t>ナイヨウ</t>
    </rPh>
    <phoneticPr fontId="1"/>
  </si>
  <si>
    <t>業務内容1</t>
    <rPh sb="0" eb="2">
      <t>ギョウム</t>
    </rPh>
    <rPh sb="2" eb="4">
      <t>ナイヨウ</t>
    </rPh>
    <phoneticPr fontId="1"/>
  </si>
  <si>
    <t>業務内容2</t>
    <rPh sb="0" eb="2">
      <t>ギョウム</t>
    </rPh>
    <rPh sb="2" eb="4">
      <t>ナイヨウ</t>
    </rPh>
    <phoneticPr fontId="1"/>
  </si>
  <si>
    <t>業務内容3</t>
    <rPh sb="0" eb="2">
      <t>ギョウム</t>
    </rPh>
    <rPh sb="2" eb="4">
      <t>ナイヨウ</t>
    </rPh>
    <phoneticPr fontId="1"/>
  </si>
  <si>
    <t>業務内容4</t>
    <rPh sb="0" eb="2">
      <t>ギョウム</t>
    </rPh>
    <rPh sb="2" eb="4">
      <t>ナイヨウ</t>
    </rPh>
    <phoneticPr fontId="1"/>
  </si>
  <si>
    <t>A案件</t>
    <rPh sb="1" eb="3">
      <t>アンケン</t>
    </rPh>
    <phoneticPr fontId="1"/>
  </si>
  <si>
    <t>B案件</t>
    <rPh sb="1" eb="3">
      <t>アンケン</t>
    </rPh>
    <phoneticPr fontId="1"/>
  </si>
  <si>
    <t>C案件</t>
    <rPh sb="1" eb="3">
      <t>アンケン</t>
    </rPh>
    <phoneticPr fontId="1"/>
  </si>
  <si>
    <t>D案件</t>
    <rPh sb="1" eb="3">
      <t>アンケン</t>
    </rPh>
    <phoneticPr fontId="1"/>
  </si>
  <si>
    <t>Bチーム</t>
    <phoneticPr fontId="1"/>
  </si>
  <si>
    <t>時間</t>
  </si>
  <si>
    <t>告別室</t>
    <rPh sb="0" eb="3">
      <t>コクベツシツ</t>
    </rPh>
    <phoneticPr fontId="1"/>
  </si>
  <si>
    <t>火葬炉（２基）</t>
    <rPh sb="0" eb="3">
      <t>カソウロ</t>
    </rPh>
    <rPh sb="5" eb="6">
      <t>キ</t>
    </rPh>
    <phoneticPr fontId="1"/>
  </si>
  <si>
    <t>待合室（２部屋）</t>
    <rPh sb="0" eb="3">
      <t>マチアイシツ</t>
    </rPh>
    <rPh sb="5" eb="7">
      <t>ヘヤ</t>
    </rPh>
    <phoneticPr fontId="1"/>
  </si>
  <si>
    <t>利用制限：</t>
    <rPh sb="0" eb="4">
      <t>リヨウセイゲン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</si>
  <si>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</si>
  <si>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</si>
  <si>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</si>
  <si>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</si>
  <si>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</si>
  <si>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</si>
  <si>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</si>
  <si>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日</t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</si>
  <si>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</si>
  <si>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</si>
  <si>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</si>
  <si>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嘉川斎場利用制限
スケジュール</t>
    <rPh sb="0" eb="4">
      <t>カガワサイジョウ</t>
    </rPh>
    <rPh sb="4" eb="8">
      <t>リヨウセイゲン</t>
    </rPh>
    <phoneticPr fontId="3"/>
  </si>
  <si>
    <t xml:space="preserve">  〇がついてる日：友引</t>
    <phoneticPr fontId="1"/>
  </si>
  <si>
    <t>火</t>
    <rPh sb="0" eb="1">
      <t>ヒ</t>
    </rPh>
    <phoneticPr fontId="1"/>
  </si>
  <si>
    <t>嘉川斎場</t>
    <rPh sb="0" eb="4">
      <t>カガワサイジョウ</t>
    </rPh>
    <phoneticPr fontId="1"/>
  </si>
  <si>
    <t>霊安室</t>
    <rPh sb="0" eb="3">
      <t>レイアンシツ</t>
    </rPh>
    <phoneticPr fontId="1"/>
  </si>
  <si>
    <t>葬祭場</t>
    <rPh sb="0" eb="3">
      <t>ソウサイジョウ</t>
    </rPh>
    <phoneticPr fontId="1"/>
  </si>
  <si>
    <t>全館：</t>
    <rPh sb="0" eb="2">
      <t>ゼンカン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</si>
</sst>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m&quot;月&quot;d&quot;日&quot;;@"/>
    <numFmt numFmtId="177" formatCode="0_);[Red]\(0\)"/>
    <numFmt numFmtId="178" formatCode="m&quot;月&quot;"/>
    <numFmt numFmtId="179" formatCode="d&quot;日（&quot;aaa&quot;）&quot;"/>
    <numFmt numFmtId="180" formatCode="yyyy/mm/dd"/>
    <numFmt numFmtId="181" formatCode="yyyy/m/d;@"/>
    <numFmt numFmtId="182" formatCode="0&quot;年&quot;"/>
    <numFmt numFmtId="183" formatCode="0&quot;月&quot;"/>
  </numFmts>
  <fonts count="22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11"/>
      <name val="Meiryo UI"/>
      <family val="3"/>
      <charset val="128"/>
    </font>
    <font>
      <b/>
      <sz val="13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3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9"/>
      <name val="Meiryo UI"/>
      <family val="3"/>
      <charset val="128"/>
    </font>
    <font>
      <sz val="9"/>
      <name val="Meiryo UI"/>
      <family val="3"/>
      <charset val="128"/>
    </font>
    <font>
      <b/>
      <sz val="18"/>
      <name val="Meiryo UI"/>
      <family val="3"/>
      <charset val="128"/>
    </font>
    <font>
      <b/>
      <sz val="16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3"/>
      <color theme="0"/>
      <name val="Meiryo UI"/>
      <family val="3"/>
      <charset val="128"/>
    </font>
    <font>
      <sz val="18"/>
      <color theme="1"/>
      <name val="Meiryo UI"/>
      <family val="3"/>
      <charset val="128"/>
    </font>
    <font>
      <sz val="22"/>
      <color theme="1"/>
      <name val="Meiryo UI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3FA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F6F0FA"/>
        <bgColor indexed="64"/>
      </patternFill>
    </fill>
    <fill>
      <patternFill patternType="solid">
        <fgColor rgb="FFF6EFDE"/>
        <bgColor indexed="64"/>
      </patternFill>
    </fill>
    <fill>
      <patternFill patternType="solid">
        <fgColor rgb="FFECDFF5"/>
        <bgColor indexed="64"/>
      </patternFill>
    </fill>
    <fill>
      <patternFill patternType="solid">
        <fgColor rgb="FFF4E3BE"/>
        <bgColor indexed="64"/>
      </patternFill>
    </fill>
    <fill>
      <patternFill patternType="solid">
        <fgColor rgb="FFFFFBEF"/>
        <bgColor indexed="64"/>
      </patternFill>
    </fill>
    <fill>
      <patternFill patternType="solid">
        <fgColor rgb="FFF3F5FB"/>
        <bgColor indexed="64"/>
      </patternFill>
    </fill>
    <fill>
      <patternFill patternType="solid">
        <fgColor rgb="FFF4F9F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19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/>
      <right/>
      <top/>
      <bottom style="medium">
        <color auto="1"/>
      </bottom>
      <diagonal style="thin">
        <color auto="1"/>
      </diagonal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/>
      <top style="medium">
        <color auto="1"/>
      </top>
      <bottom/>
      <diagonal style="thin">
        <color auto="1"/>
      </diagonal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auto="1"/>
      </diagonal>
    </border>
    <border diagonalDown="1">
      <left/>
      <right style="medium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361">
    <xf numFmtId="0" fontId="0" fillId="0" borderId="0" xfId="0">
      <alignment vertical="center"/>
    </xf>
    <xf numFmtId="0" fontId="2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177" fontId="4" fillId="0" borderId="0" xfId="0" applyNumberFormat="1" applyFont="1" applyProtection="1">
      <alignment vertical="center"/>
      <protection locked="0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8" fontId="5" fillId="0" borderId="0" xfId="0" applyNumberFormat="1" applyFont="1" applyAlignment="1" applyProtection="1">
      <alignment horizontal="left" vertical="center"/>
      <protection locked="0"/>
    </xf>
    <xf numFmtId="178" fontId="12" fillId="0" borderId="0" xfId="0" applyNumberFormat="1" applyFont="1" applyProtection="1">
      <alignment vertical="center"/>
      <protection locked="0"/>
    </xf>
    <xf numFmtId="178" fontId="10" fillId="0" borderId="0" xfId="0" applyNumberFormat="1" applyFont="1" applyAlignment="1" applyProtection="1">
      <alignment horizontal="center" vertical="center"/>
      <protection locked="0"/>
    </xf>
    <xf numFmtId="178" fontId="11" fillId="0" borderId="0" xfId="0" applyNumberFormat="1" applyFont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protection locked="0"/>
    </xf>
    <xf numFmtId="0" fontId="6" fillId="0" borderId="23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18" borderId="78" xfId="0" applyFont="1" applyFill="1" applyBorder="1" applyAlignment="1" applyProtection="1">
      <alignment horizontal="center" vertical="center"/>
      <protection locked="0"/>
    </xf>
    <xf numFmtId="0" fontId="8" fillId="18" borderId="79" xfId="0" applyFont="1" applyFill="1" applyBorder="1" applyAlignment="1" applyProtection="1">
      <alignment horizontal="center" vertical="center"/>
      <protection locked="0"/>
    </xf>
    <xf numFmtId="0" fontId="8" fillId="18" borderId="80" xfId="0" applyFont="1" applyFill="1" applyBorder="1" applyAlignment="1" applyProtection="1">
      <alignment horizontal="center" vertical="center"/>
      <protection locked="0"/>
    </xf>
    <xf numFmtId="180" fontId="8" fillId="0" borderId="0" xfId="0" applyNumberFormat="1" applyFont="1" applyAlignment="1" applyProtection="1">
      <alignment horizontal="center" vertical="center"/>
      <protection locked="0"/>
    </xf>
    <xf numFmtId="0" fontId="8" fillId="18" borderId="73" xfId="0" applyFont="1" applyFill="1" applyBorder="1" applyAlignment="1" applyProtection="1">
      <alignment horizontal="center" vertical="center"/>
      <protection locked="0"/>
    </xf>
    <xf numFmtId="0" fontId="8" fillId="18" borderId="1" xfId="0" applyFont="1" applyFill="1" applyBorder="1" applyAlignment="1" applyProtection="1">
      <alignment horizontal="center" vertical="center"/>
      <protection locked="0"/>
    </xf>
    <xf numFmtId="0" fontId="8" fillId="18" borderId="2" xfId="0" applyFont="1" applyFill="1" applyBorder="1" applyAlignment="1" applyProtection="1">
      <alignment horizontal="center" vertical="center"/>
      <protection locked="0"/>
    </xf>
    <xf numFmtId="0" fontId="8" fillId="18" borderId="74" xfId="0" applyFont="1" applyFill="1" applyBorder="1" applyAlignment="1" applyProtection="1">
      <alignment horizontal="center" vertical="center"/>
      <protection locked="0"/>
    </xf>
    <xf numFmtId="0" fontId="8" fillId="18" borderId="47" xfId="0" applyFont="1" applyFill="1" applyBorder="1" applyAlignment="1" applyProtection="1">
      <alignment horizontal="center" vertical="center"/>
      <protection locked="0"/>
    </xf>
    <xf numFmtId="0" fontId="8" fillId="18" borderId="48" xfId="0" applyFont="1" applyFill="1" applyBorder="1" applyAlignment="1" applyProtection="1">
      <alignment horizontal="center" vertical="center"/>
      <protection locked="0"/>
    </xf>
    <xf numFmtId="0" fontId="8" fillId="19" borderId="72" xfId="0" applyFont="1" applyFill="1" applyBorder="1" applyAlignment="1" applyProtection="1">
      <alignment horizontal="center" vertical="center"/>
      <protection locked="0"/>
    </xf>
    <xf numFmtId="0" fontId="8" fillId="19" borderId="45" xfId="0" applyFont="1" applyFill="1" applyBorder="1" applyAlignment="1" applyProtection="1">
      <alignment horizontal="center" vertical="center"/>
      <protection locked="0"/>
    </xf>
    <xf numFmtId="0" fontId="8" fillId="19" borderId="46" xfId="0" applyFont="1" applyFill="1" applyBorder="1" applyAlignment="1" applyProtection="1">
      <alignment horizontal="center" vertical="center"/>
      <protection locked="0"/>
    </xf>
    <xf numFmtId="0" fontId="8" fillId="19" borderId="73" xfId="0" applyFont="1" applyFill="1" applyBorder="1" applyAlignment="1" applyProtection="1">
      <alignment horizontal="center" vertical="center"/>
      <protection locked="0"/>
    </xf>
    <xf numFmtId="0" fontId="8" fillId="19" borderId="1" xfId="0" applyFont="1" applyFill="1" applyBorder="1" applyAlignment="1" applyProtection="1">
      <alignment horizontal="center" vertical="center"/>
      <protection locked="0"/>
    </xf>
    <xf numFmtId="0" fontId="8" fillId="19" borderId="2" xfId="0" applyFont="1" applyFill="1" applyBorder="1" applyAlignment="1" applyProtection="1">
      <alignment horizontal="center" vertical="center"/>
      <protection locked="0"/>
    </xf>
    <xf numFmtId="0" fontId="8" fillId="19" borderId="74" xfId="0" applyFont="1" applyFill="1" applyBorder="1" applyAlignment="1" applyProtection="1">
      <alignment horizontal="center" vertical="center"/>
      <protection locked="0"/>
    </xf>
    <xf numFmtId="0" fontId="8" fillId="19" borderId="47" xfId="0" applyFont="1" applyFill="1" applyBorder="1" applyAlignment="1" applyProtection="1">
      <alignment horizontal="center" vertical="center"/>
      <protection locked="0"/>
    </xf>
    <xf numFmtId="0" fontId="8" fillId="19" borderId="48" xfId="0" applyFont="1" applyFill="1" applyBorder="1" applyAlignment="1" applyProtection="1">
      <alignment horizontal="center" vertical="center"/>
      <protection locked="0"/>
    </xf>
    <xf numFmtId="0" fontId="8" fillId="20" borderId="72" xfId="0" applyFont="1" applyFill="1" applyBorder="1" applyAlignment="1" applyProtection="1">
      <alignment horizontal="center" vertical="center"/>
      <protection locked="0"/>
    </xf>
    <xf numFmtId="0" fontId="8" fillId="20" borderId="45" xfId="0" applyFont="1" applyFill="1" applyBorder="1" applyAlignment="1" applyProtection="1">
      <alignment horizontal="center" vertical="center"/>
      <protection locked="0"/>
    </xf>
    <xf numFmtId="0" fontId="8" fillId="13" borderId="45" xfId="0" applyFont="1" applyFill="1" applyBorder="1" applyAlignment="1" applyProtection="1">
      <alignment horizontal="center" vertical="center"/>
      <protection locked="0"/>
    </xf>
    <xf numFmtId="0" fontId="8" fillId="13" borderId="46" xfId="0" applyFont="1" applyFill="1" applyBorder="1" applyAlignment="1" applyProtection="1">
      <alignment horizontal="center" vertical="center"/>
      <protection locked="0"/>
    </xf>
    <xf numFmtId="0" fontId="8" fillId="20" borderId="73" xfId="0" applyFont="1" applyFill="1" applyBorder="1" applyAlignment="1" applyProtection="1">
      <alignment horizontal="center" vertical="center"/>
      <protection locked="0"/>
    </xf>
    <xf numFmtId="0" fontId="8" fillId="20" borderId="1" xfId="0" applyFont="1" applyFill="1" applyBorder="1" applyAlignment="1" applyProtection="1">
      <alignment horizontal="center" vertical="center"/>
      <protection locked="0"/>
    </xf>
    <xf numFmtId="0" fontId="8" fillId="13" borderId="1" xfId="0" applyFont="1" applyFill="1" applyBorder="1" applyAlignment="1" applyProtection="1">
      <alignment horizontal="center" vertical="center"/>
      <protection locked="0"/>
    </xf>
    <xf numFmtId="0" fontId="8" fillId="13" borderId="2" xfId="0" applyFont="1" applyFill="1" applyBorder="1" applyAlignment="1" applyProtection="1">
      <alignment horizontal="center" vertical="center"/>
      <protection locked="0"/>
    </xf>
    <xf numFmtId="0" fontId="8" fillId="20" borderId="74" xfId="0" applyFont="1" applyFill="1" applyBorder="1" applyAlignment="1" applyProtection="1">
      <alignment horizontal="center" vertical="center"/>
      <protection locked="0"/>
    </xf>
    <xf numFmtId="0" fontId="8" fillId="20" borderId="47" xfId="0" applyFont="1" applyFill="1" applyBorder="1" applyAlignment="1" applyProtection="1">
      <alignment horizontal="center" vertical="center"/>
      <protection locked="0"/>
    </xf>
    <xf numFmtId="0" fontId="8" fillId="13" borderId="47" xfId="0" applyFont="1" applyFill="1" applyBorder="1" applyAlignment="1" applyProtection="1">
      <alignment horizontal="center" vertical="center"/>
      <protection locked="0"/>
    </xf>
    <xf numFmtId="0" fontId="8" fillId="13" borderId="48" xfId="0" applyFont="1" applyFill="1" applyBorder="1" applyAlignment="1" applyProtection="1">
      <alignment horizontal="center" vertical="center"/>
      <protection locked="0"/>
    </xf>
    <xf numFmtId="0" fontId="8" fillId="11" borderId="72" xfId="0" applyFont="1" applyFill="1" applyBorder="1" applyAlignment="1" applyProtection="1">
      <alignment horizontal="center" vertical="center"/>
      <protection locked="0"/>
    </xf>
    <xf numFmtId="0" fontId="8" fillId="11" borderId="45" xfId="0" applyFont="1" applyFill="1" applyBorder="1" applyAlignment="1" applyProtection="1">
      <alignment horizontal="center" vertical="center"/>
      <protection locked="0"/>
    </xf>
    <xf numFmtId="0" fontId="8" fillId="11" borderId="46" xfId="0" applyFont="1" applyFill="1" applyBorder="1" applyAlignment="1" applyProtection="1">
      <alignment horizontal="center" vertical="center"/>
      <protection locked="0"/>
    </xf>
    <xf numFmtId="181" fontId="8" fillId="0" borderId="0" xfId="0" applyNumberFormat="1" applyFont="1" applyAlignment="1" applyProtection="1">
      <alignment horizontal="center" vertical="center"/>
      <protection locked="0"/>
    </xf>
    <xf numFmtId="0" fontId="8" fillId="11" borderId="73" xfId="0" applyFont="1" applyFill="1" applyBorder="1" applyAlignment="1" applyProtection="1">
      <alignment horizontal="center" vertical="center"/>
      <protection locked="0"/>
    </xf>
    <xf numFmtId="0" fontId="8" fillId="11" borderId="1" xfId="0" applyFont="1" applyFill="1" applyBorder="1" applyAlignment="1" applyProtection="1">
      <alignment horizontal="center" vertical="center"/>
      <protection locked="0"/>
    </xf>
    <xf numFmtId="0" fontId="8" fillId="11" borderId="2" xfId="0" applyFont="1" applyFill="1" applyBorder="1" applyAlignment="1" applyProtection="1">
      <alignment horizontal="center" vertical="center"/>
      <protection locked="0"/>
    </xf>
    <xf numFmtId="0" fontId="8" fillId="11" borderId="75" xfId="0" applyFont="1" applyFill="1" applyBorder="1" applyAlignment="1" applyProtection="1">
      <alignment horizontal="center" vertical="center"/>
      <protection locked="0"/>
    </xf>
    <xf numFmtId="0" fontId="8" fillId="11" borderId="3" xfId="0" applyFont="1" applyFill="1" applyBorder="1" applyAlignment="1" applyProtection="1">
      <alignment horizontal="center" vertical="center"/>
      <protection locked="0"/>
    </xf>
    <xf numFmtId="0" fontId="8" fillId="11" borderId="4" xfId="0" applyFont="1" applyFill="1" applyBorder="1" applyAlignment="1" applyProtection="1">
      <alignment horizontal="center" vertical="center"/>
      <protection locked="0"/>
    </xf>
    <xf numFmtId="177" fontId="4" fillId="0" borderId="5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78" fontId="13" fillId="0" borderId="0" xfId="0" applyNumberFormat="1" applyFont="1" applyAlignment="1">
      <alignment horizontal="left" vertical="center"/>
    </xf>
    <xf numFmtId="183" fontId="14" fillId="0" borderId="0" xfId="0" applyNumberFormat="1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177" fontId="4" fillId="0" borderId="77" xfId="0" applyNumberFormat="1" applyFont="1" applyBorder="1" applyAlignment="1">
      <alignment horizontal="center" vertical="center"/>
    </xf>
    <xf numFmtId="177" fontId="4" fillId="0" borderId="81" xfId="0" applyNumberFormat="1" applyFont="1" applyBorder="1" applyAlignment="1" applyProtection="1">
      <alignment horizontal="center" vertical="center"/>
      <protection locked="0"/>
    </xf>
    <xf numFmtId="176" fontId="14" fillId="0" borderId="0" xfId="0" applyNumberFormat="1" applyFont="1" applyAlignment="1">
      <alignment horizontal="left" vertical="center"/>
    </xf>
    <xf numFmtId="0" fontId="15" fillId="0" borderId="0" xfId="0" applyFo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 vertical="top"/>
    </xf>
    <xf numFmtId="0" fontId="6" fillId="3" borderId="19" xfId="0" applyFont="1" applyFill="1" applyBorder="1" applyAlignment="1">
      <alignment horizontal="center" vertical="top"/>
    </xf>
    <xf numFmtId="0" fontId="6" fillId="3" borderId="16" xfId="0" applyFont="1" applyFill="1" applyBorder="1" applyAlignment="1"/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3" borderId="43" xfId="0" applyFont="1" applyFill="1" applyBorder="1">
      <alignment vertical="center"/>
    </xf>
    <xf numFmtId="0" fontId="2" fillId="3" borderId="41" xfId="0" applyFont="1" applyFill="1" applyBorder="1">
      <alignment vertical="center"/>
    </xf>
    <xf numFmtId="0" fontId="2" fillId="3" borderId="42" xfId="0" applyFont="1" applyFill="1" applyBorder="1">
      <alignment vertical="center"/>
    </xf>
    <xf numFmtId="0" fontId="2" fillId="0" borderId="35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6" xfId="0" applyFont="1" applyBorder="1">
      <alignment vertical="center"/>
    </xf>
    <xf numFmtId="0" fontId="2" fillId="3" borderId="35" xfId="0" applyFont="1" applyFill="1" applyBorder="1">
      <alignment vertical="center"/>
    </xf>
    <xf numFmtId="0" fontId="2" fillId="3" borderId="33" xfId="0" applyFont="1" applyFill="1" applyBorder="1">
      <alignment vertical="center"/>
    </xf>
    <xf numFmtId="0" fontId="2" fillId="3" borderId="34" xfId="0" applyFont="1" applyFill="1" applyBorder="1">
      <alignment vertical="center"/>
    </xf>
    <xf numFmtId="0" fontId="2" fillId="0" borderId="39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40" xfId="0" applyFont="1" applyBorder="1">
      <alignment vertical="center"/>
    </xf>
    <xf numFmtId="0" fontId="2" fillId="3" borderId="39" xfId="0" applyFont="1" applyFill="1" applyBorder="1">
      <alignment vertical="center"/>
    </xf>
    <xf numFmtId="0" fontId="2" fillId="3" borderId="37" xfId="0" applyFont="1" applyFill="1" applyBorder="1">
      <alignment vertical="center"/>
    </xf>
    <xf numFmtId="0" fontId="2" fillId="3" borderId="38" xfId="0" applyFont="1" applyFill="1" applyBorder="1">
      <alignment vertical="center"/>
    </xf>
    <xf numFmtId="0" fontId="2" fillId="0" borderId="68" xfId="0" applyFont="1" applyBorder="1">
      <alignment vertical="center"/>
    </xf>
    <xf numFmtId="0" fontId="2" fillId="0" borderId="69" xfId="0" applyFont="1" applyBorder="1">
      <alignment vertical="center"/>
    </xf>
    <xf numFmtId="0" fontId="2" fillId="0" borderId="70" xfId="0" applyFont="1" applyBorder="1">
      <alignment vertical="center"/>
    </xf>
    <xf numFmtId="0" fontId="2" fillId="0" borderId="71" xfId="0" applyFont="1" applyBorder="1">
      <alignment vertical="center"/>
    </xf>
    <xf numFmtId="0" fontId="2" fillId="3" borderId="68" xfId="0" applyFont="1" applyFill="1" applyBorder="1">
      <alignment vertical="center"/>
    </xf>
    <xf numFmtId="0" fontId="2" fillId="3" borderId="69" xfId="0" applyFont="1" applyFill="1" applyBorder="1">
      <alignment vertical="center"/>
    </xf>
    <xf numFmtId="0" fontId="2" fillId="3" borderId="70" xfId="0" applyFont="1" applyFill="1" applyBorder="1">
      <alignment vertical="center"/>
    </xf>
    <xf numFmtId="0" fontId="4" fillId="10" borderId="63" xfId="0" applyFont="1" applyFill="1" applyBorder="1" applyAlignment="1">
      <alignment horizontal="left" vertical="center"/>
    </xf>
    <xf numFmtId="0" fontId="2" fillId="10" borderId="63" xfId="0" applyFont="1" applyFill="1" applyBorder="1" applyAlignment="1">
      <alignment horizontal="left" vertical="center"/>
    </xf>
    <xf numFmtId="0" fontId="2" fillId="10" borderId="65" xfId="0" applyFont="1" applyFill="1" applyBorder="1" applyAlignment="1">
      <alignment horizontal="left" vertical="center"/>
    </xf>
    <xf numFmtId="0" fontId="4" fillId="10" borderId="32" xfId="0" applyFont="1" applyFill="1" applyBorder="1" applyAlignment="1">
      <alignment horizontal="left" vertical="center"/>
    </xf>
    <xf numFmtId="0" fontId="2" fillId="10" borderId="32" xfId="0" applyFont="1" applyFill="1" applyBorder="1" applyAlignment="1">
      <alignment horizontal="left" vertical="center"/>
    </xf>
    <xf numFmtId="0" fontId="2" fillId="10" borderId="31" xfId="0" applyFont="1" applyFill="1" applyBorder="1" applyAlignment="1">
      <alignment horizontal="left" vertical="center"/>
    </xf>
    <xf numFmtId="0" fontId="4" fillId="10" borderId="61" xfId="0" applyFont="1" applyFill="1" applyBorder="1" applyAlignment="1">
      <alignment horizontal="left" vertical="center"/>
    </xf>
    <xf numFmtId="0" fontId="2" fillId="10" borderId="61" xfId="0" applyFont="1" applyFill="1" applyBorder="1" applyAlignment="1">
      <alignment horizontal="left" vertical="center"/>
    </xf>
    <xf numFmtId="0" fontId="2" fillId="10" borderId="62" xfId="0" applyFont="1" applyFill="1" applyBorder="1" applyAlignment="1">
      <alignment horizontal="left" vertical="center"/>
    </xf>
    <xf numFmtId="0" fontId="4" fillId="11" borderId="63" xfId="0" applyFont="1" applyFill="1" applyBorder="1" applyAlignment="1">
      <alignment horizontal="left" vertical="center"/>
    </xf>
    <xf numFmtId="0" fontId="2" fillId="11" borderId="63" xfId="0" applyFont="1" applyFill="1" applyBorder="1" applyAlignment="1">
      <alignment horizontal="left" vertical="center"/>
    </xf>
    <xf numFmtId="0" fontId="2" fillId="11" borderId="65" xfId="0" applyFont="1" applyFill="1" applyBorder="1" applyAlignment="1">
      <alignment horizontal="left" vertical="center"/>
    </xf>
    <xf numFmtId="0" fontId="4" fillId="11" borderId="32" xfId="0" applyFont="1" applyFill="1" applyBorder="1" applyAlignment="1">
      <alignment horizontal="left" vertical="center"/>
    </xf>
    <xf numFmtId="0" fontId="2" fillId="11" borderId="32" xfId="0" applyFont="1" applyFill="1" applyBorder="1" applyAlignment="1">
      <alignment horizontal="left" vertical="center"/>
    </xf>
    <xf numFmtId="0" fontId="2" fillId="11" borderId="31" xfId="0" applyFont="1" applyFill="1" applyBorder="1" applyAlignment="1">
      <alignment horizontal="left" vertical="center"/>
    </xf>
    <xf numFmtId="0" fontId="4" fillId="11" borderId="61" xfId="0" applyFont="1" applyFill="1" applyBorder="1" applyAlignment="1">
      <alignment horizontal="left" vertical="center"/>
    </xf>
    <xf numFmtId="0" fontId="2" fillId="11" borderId="61" xfId="0" applyFont="1" applyFill="1" applyBorder="1" applyAlignment="1">
      <alignment horizontal="left" vertical="center"/>
    </xf>
    <xf numFmtId="0" fontId="2" fillId="11" borderId="62" xfId="0" applyFont="1" applyFill="1" applyBorder="1" applyAlignment="1">
      <alignment horizontal="left" vertical="center"/>
    </xf>
    <xf numFmtId="0" fontId="4" fillId="12" borderId="63" xfId="0" applyFont="1" applyFill="1" applyBorder="1" applyAlignment="1">
      <alignment horizontal="left" vertical="center"/>
    </xf>
    <xf numFmtId="0" fontId="2" fillId="12" borderId="63" xfId="0" applyFont="1" applyFill="1" applyBorder="1" applyAlignment="1">
      <alignment horizontal="left" vertical="center"/>
    </xf>
    <xf numFmtId="0" fontId="2" fillId="12" borderId="65" xfId="0" applyFont="1" applyFill="1" applyBorder="1" applyAlignment="1">
      <alignment horizontal="left" vertical="center"/>
    </xf>
    <xf numFmtId="0" fontId="4" fillId="12" borderId="32" xfId="0" applyFont="1" applyFill="1" applyBorder="1" applyAlignment="1">
      <alignment horizontal="left" vertical="center"/>
    </xf>
    <xf numFmtId="0" fontId="2" fillId="12" borderId="32" xfId="0" applyFont="1" applyFill="1" applyBorder="1" applyAlignment="1">
      <alignment horizontal="left" vertical="center"/>
    </xf>
    <xf numFmtId="0" fontId="2" fillId="12" borderId="31" xfId="0" applyFont="1" applyFill="1" applyBorder="1" applyAlignment="1">
      <alignment horizontal="left" vertical="center"/>
    </xf>
    <xf numFmtId="0" fontId="4" fillId="12" borderId="61" xfId="0" applyFont="1" applyFill="1" applyBorder="1" applyAlignment="1">
      <alignment horizontal="left" vertical="center"/>
    </xf>
    <xf numFmtId="0" fontId="2" fillId="12" borderId="61" xfId="0" applyFont="1" applyFill="1" applyBorder="1" applyAlignment="1">
      <alignment horizontal="left" vertical="center"/>
    </xf>
    <xf numFmtId="0" fontId="2" fillId="12" borderId="62" xfId="0" applyFont="1" applyFill="1" applyBorder="1" applyAlignment="1">
      <alignment horizontal="left" vertical="center"/>
    </xf>
    <xf numFmtId="0" fontId="4" fillId="13" borderId="63" xfId="0" applyFont="1" applyFill="1" applyBorder="1" applyAlignment="1">
      <alignment horizontal="left" vertical="center"/>
    </xf>
    <xf numFmtId="0" fontId="2" fillId="13" borderId="63" xfId="0" applyFont="1" applyFill="1" applyBorder="1" applyAlignment="1">
      <alignment horizontal="left" vertical="center"/>
    </xf>
    <xf numFmtId="0" fontId="2" fillId="13" borderId="65" xfId="0" applyFont="1" applyFill="1" applyBorder="1" applyAlignment="1">
      <alignment horizontal="left" vertical="center"/>
    </xf>
    <xf numFmtId="0" fontId="4" fillId="13" borderId="32" xfId="0" applyFont="1" applyFill="1" applyBorder="1" applyAlignment="1">
      <alignment horizontal="left" vertical="center"/>
    </xf>
    <xf numFmtId="0" fontId="2" fillId="13" borderId="32" xfId="0" applyFont="1" applyFill="1" applyBorder="1" applyAlignment="1">
      <alignment horizontal="left" vertical="center"/>
    </xf>
    <xf numFmtId="0" fontId="2" fillId="13" borderId="31" xfId="0" applyFont="1" applyFill="1" applyBorder="1" applyAlignment="1">
      <alignment horizontal="left" vertical="center"/>
    </xf>
    <xf numFmtId="0" fontId="4" fillId="13" borderId="61" xfId="0" applyFont="1" applyFill="1" applyBorder="1" applyAlignment="1">
      <alignment horizontal="left" vertical="center"/>
    </xf>
    <xf numFmtId="0" fontId="2" fillId="13" borderId="61" xfId="0" applyFont="1" applyFill="1" applyBorder="1" applyAlignment="1">
      <alignment horizontal="left" vertical="center"/>
    </xf>
    <xf numFmtId="0" fontId="2" fillId="13" borderId="62" xfId="0" applyFont="1" applyFill="1" applyBorder="1" applyAlignment="1">
      <alignment horizontal="left" vertical="center"/>
    </xf>
    <xf numFmtId="0" fontId="4" fillId="14" borderId="63" xfId="0" applyFont="1" applyFill="1" applyBorder="1" applyAlignment="1">
      <alignment horizontal="left" vertical="center"/>
    </xf>
    <xf numFmtId="0" fontId="2" fillId="14" borderId="63" xfId="0" applyFont="1" applyFill="1" applyBorder="1" applyAlignment="1">
      <alignment horizontal="left" vertical="center"/>
    </xf>
    <xf numFmtId="0" fontId="2" fillId="14" borderId="65" xfId="0" applyFont="1" applyFill="1" applyBorder="1" applyAlignment="1">
      <alignment horizontal="left" vertical="center"/>
    </xf>
    <xf numFmtId="0" fontId="4" fillId="14" borderId="32" xfId="0" applyFont="1" applyFill="1" applyBorder="1" applyAlignment="1">
      <alignment horizontal="left" vertical="center"/>
    </xf>
    <xf numFmtId="0" fontId="2" fillId="14" borderId="32" xfId="0" applyFont="1" applyFill="1" applyBorder="1" applyAlignment="1">
      <alignment horizontal="left" vertical="center"/>
    </xf>
    <xf numFmtId="0" fontId="2" fillId="14" borderId="31" xfId="0" applyFont="1" applyFill="1" applyBorder="1" applyAlignment="1">
      <alignment horizontal="left" vertical="center"/>
    </xf>
    <xf numFmtId="0" fontId="4" fillId="14" borderId="61" xfId="0" applyFont="1" applyFill="1" applyBorder="1" applyAlignment="1">
      <alignment horizontal="left" vertical="center"/>
    </xf>
    <xf numFmtId="0" fontId="2" fillId="14" borderId="61" xfId="0" applyFont="1" applyFill="1" applyBorder="1" applyAlignment="1">
      <alignment horizontal="left" vertical="center"/>
    </xf>
    <xf numFmtId="0" fontId="2" fillId="14" borderId="62" xfId="0" applyFont="1" applyFill="1" applyBorder="1" applyAlignment="1">
      <alignment horizontal="left" vertical="center"/>
    </xf>
    <xf numFmtId="0" fontId="4" fillId="15" borderId="55" xfId="0" applyFont="1" applyFill="1" applyBorder="1" applyAlignment="1">
      <alignment horizontal="left" vertical="center"/>
    </xf>
    <xf numFmtId="0" fontId="2" fillId="15" borderId="55" xfId="0" applyFont="1" applyFill="1" applyBorder="1" applyAlignment="1">
      <alignment horizontal="left" vertical="center"/>
    </xf>
    <xf numFmtId="0" fontId="2" fillId="15" borderId="58" xfId="0" applyFont="1" applyFill="1" applyBorder="1" applyAlignment="1">
      <alignment horizontal="left" vertical="center"/>
    </xf>
    <xf numFmtId="0" fontId="4" fillId="15" borderId="32" xfId="0" applyFont="1" applyFill="1" applyBorder="1" applyAlignment="1">
      <alignment horizontal="left" vertical="center"/>
    </xf>
    <xf numFmtId="0" fontId="2" fillId="15" borderId="32" xfId="0" applyFont="1" applyFill="1" applyBorder="1" applyAlignment="1">
      <alignment horizontal="left" vertical="center"/>
    </xf>
    <xf numFmtId="0" fontId="2" fillId="15" borderId="31" xfId="0" applyFont="1" applyFill="1" applyBorder="1" applyAlignment="1">
      <alignment horizontal="left" vertical="center"/>
    </xf>
    <xf numFmtId="0" fontId="2" fillId="15" borderId="61" xfId="0" applyFont="1" applyFill="1" applyBorder="1" applyAlignment="1">
      <alignment horizontal="left" vertical="center"/>
    </xf>
    <xf numFmtId="0" fontId="2" fillId="15" borderId="62" xfId="0" applyFont="1" applyFill="1" applyBorder="1" applyAlignment="1">
      <alignment horizontal="left" vertical="center"/>
    </xf>
    <xf numFmtId="0" fontId="16" fillId="0" borderId="36" xfId="0" applyFont="1" applyBorder="1">
      <alignment vertical="center"/>
    </xf>
    <xf numFmtId="0" fontId="16" fillId="0" borderId="90" xfId="0" applyFont="1" applyBorder="1">
      <alignment vertical="center"/>
    </xf>
    <xf numFmtId="180" fontId="0" fillId="0" borderId="0" xfId="0" applyNumberFormat="1" applyAlignment="1">
      <alignment horizontal="center" vertical="center"/>
    </xf>
    <xf numFmtId="181" fontId="17" fillId="0" borderId="0" xfId="0" applyNumberFormat="1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0" fontId="18" fillId="0" borderId="0" xfId="0" applyFo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left" vertical="center"/>
      <protection locked="0"/>
    </xf>
    <xf numFmtId="0" fontId="15" fillId="21" borderId="73" xfId="0" applyFont="1" applyFill="1" applyBorder="1" applyAlignment="1" applyProtection="1">
      <alignment horizontal="center" vertical="center"/>
      <protection locked="0"/>
    </xf>
    <xf numFmtId="0" fontId="15" fillId="21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5" fillId="22" borderId="1" xfId="0" applyFont="1" applyFill="1" applyBorder="1" applyAlignment="1" applyProtection="1">
      <alignment horizontal="center" vertical="center"/>
      <protection locked="0"/>
    </xf>
    <xf numFmtId="0" fontId="15" fillId="22" borderId="47" xfId="0" applyFont="1" applyFill="1" applyBorder="1" applyAlignment="1" applyProtection="1">
      <alignment horizontal="center" vertical="center"/>
      <protection locked="0"/>
    </xf>
    <xf numFmtId="0" fontId="8" fillId="21" borderId="0" xfId="0" applyFont="1" applyFill="1" applyAlignment="1" applyProtection="1">
      <alignment horizontal="center" vertical="center"/>
      <protection locked="0"/>
    </xf>
    <xf numFmtId="0" fontId="8" fillId="22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8" fillId="18" borderId="94" xfId="0" applyFont="1" applyFill="1" applyBorder="1" applyAlignment="1" applyProtection="1">
      <alignment horizontal="center" vertical="center"/>
      <protection locked="0"/>
    </xf>
    <xf numFmtId="0" fontId="8" fillId="18" borderId="95" xfId="0" applyFont="1" applyFill="1" applyBorder="1" applyAlignment="1" applyProtection="1">
      <alignment horizontal="center" vertical="center"/>
      <protection locked="0"/>
    </xf>
    <xf numFmtId="0" fontId="8" fillId="19" borderId="96" xfId="0" applyFont="1" applyFill="1" applyBorder="1" applyAlignment="1" applyProtection="1">
      <alignment horizontal="center" vertical="center"/>
      <protection locked="0"/>
    </xf>
    <xf numFmtId="0" fontId="8" fillId="19" borderId="94" xfId="0" applyFont="1" applyFill="1" applyBorder="1" applyAlignment="1" applyProtection="1">
      <alignment horizontal="center" vertical="center"/>
      <protection locked="0"/>
    </xf>
    <xf numFmtId="0" fontId="8" fillId="19" borderId="95" xfId="0" applyFont="1" applyFill="1" applyBorder="1" applyAlignment="1" applyProtection="1">
      <alignment horizontal="center" vertical="center"/>
      <protection locked="0"/>
    </xf>
    <xf numFmtId="0" fontId="8" fillId="13" borderId="96" xfId="0" applyFont="1" applyFill="1" applyBorder="1" applyAlignment="1" applyProtection="1">
      <alignment horizontal="center" vertical="center"/>
      <protection locked="0"/>
    </xf>
    <xf numFmtId="0" fontId="8" fillId="13" borderId="94" xfId="0" applyFont="1" applyFill="1" applyBorder="1" applyAlignment="1" applyProtection="1">
      <alignment horizontal="center" vertical="center"/>
      <protection locked="0"/>
    </xf>
    <xf numFmtId="0" fontId="8" fillId="13" borderId="95" xfId="0" applyFont="1" applyFill="1" applyBorder="1" applyAlignment="1" applyProtection="1">
      <alignment horizontal="center" vertical="center"/>
      <protection locked="0"/>
    </xf>
    <xf numFmtId="0" fontId="8" fillId="13" borderId="99" xfId="0" applyFont="1" applyFill="1" applyBorder="1" applyAlignment="1" applyProtection="1">
      <alignment horizontal="center" vertical="center"/>
      <protection locked="0"/>
    </xf>
    <xf numFmtId="0" fontId="8" fillId="22" borderId="45" xfId="0" applyFont="1" applyFill="1" applyBorder="1" applyAlignment="1" applyProtection="1">
      <alignment horizontal="center" vertical="center"/>
      <protection locked="0"/>
    </xf>
    <xf numFmtId="0" fontId="8" fillId="22" borderId="1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2" fillId="0" borderId="102" xfId="0" applyFont="1" applyBorder="1" applyAlignment="1" applyProtection="1">
      <alignment horizontal="center" vertical="center"/>
      <protection locked="0"/>
    </xf>
    <xf numFmtId="0" fontId="2" fillId="0" borderId="103" xfId="0" applyFont="1" applyBorder="1" applyAlignment="1" applyProtection="1">
      <alignment horizontal="center" vertical="center"/>
      <protection locked="0"/>
    </xf>
    <xf numFmtId="0" fontId="2" fillId="0" borderId="104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protection locked="0"/>
    </xf>
    <xf numFmtId="0" fontId="6" fillId="0" borderId="105" xfId="0" applyFont="1" applyBorder="1" applyAlignment="1" applyProtection="1">
      <alignment vertical="top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3" borderId="98" xfId="0" applyFont="1" applyFill="1" applyBorder="1" applyAlignment="1" applyProtection="1">
      <alignment horizontal="center" vertical="center"/>
      <protection locked="0"/>
    </xf>
    <xf numFmtId="0" fontId="15" fillId="3" borderId="73" xfId="0" applyFont="1" applyFill="1" applyBorder="1" applyAlignment="1" applyProtection="1">
      <alignment horizontal="center" vertical="center"/>
      <protection locked="0"/>
    </xf>
    <xf numFmtId="0" fontId="15" fillId="3" borderId="113" xfId="0" applyFont="1" applyFill="1" applyBorder="1" applyAlignment="1" applyProtection="1">
      <alignment horizontal="center" vertical="center"/>
      <protection locked="0"/>
    </xf>
    <xf numFmtId="0" fontId="15" fillId="3" borderId="114" xfId="0" applyFont="1" applyFill="1" applyBorder="1" applyAlignment="1" applyProtection="1">
      <alignment horizontal="center" vertical="center"/>
      <protection locked="0"/>
    </xf>
    <xf numFmtId="0" fontId="15" fillId="22" borderId="114" xfId="0" applyFont="1" applyFill="1" applyBorder="1" applyAlignment="1" applyProtection="1">
      <alignment horizontal="center" vertical="center"/>
      <protection locked="0"/>
    </xf>
    <xf numFmtId="0" fontId="15" fillId="3" borderId="115" xfId="0" applyFont="1" applyFill="1" applyBorder="1" applyAlignment="1" applyProtection="1">
      <alignment horizontal="center" vertical="center"/>
      <protection locked="0"/>
    </xf>
    <xf numFmtId="0" fontId="16" fillId="8" borderId="7" xfId="0" applyFont="1" applyFill="1" applyBorder="1" applyAlignment="1">
      <alignment horizontal="left" vertical="center"/>
    </xf>
    <xf numFmtId="0" fontId="16" fillId="8" borderId="87" xfId="0" applyFont="1" applyFill="1" applyBorder="1" applyAlignment="1">
      <alignment horizontal="left" vertical="center"/>
    </xf>
    <xf numFmtId="0" fontId="16" fillId="8" borderId="49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left" vertical="center"/>
    </xf>
    <xf numFmtId="0" fontId="16" fillId="3" borderId="76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88" xfId="0" applyFont="1" applyFill="1" applyBorder="1" applyAlignment="1">
      <alignment horizontal="left" vertical="center"/>
    </xf>
    <xf numFmtId="0" fontId="16" fillId="3" borderId="89" xfId="0" applyFont="1" applyFill="1" applyBorder="1" applyAlignment="1">
      <alignment horizontal="left" vertical="center"/>
    </xf>
    <xf numFmtId="0" fontId="16" fillId="8" borderId="6" xfId="0" applyFont="1" applyFill="1" applyBorder="1" applyAlignment="1">
      <alignment horizontal="left" vertical="center"/>
    </xf>
    <xf numFmtId="0" fontId="16" fillId="8" borderId="76" xfId="0" applyFont="1" applyFill="1" applyBorder="1" applyAlignment="1">
      <alignment horizontal="left" vertical="center"/>
    </xf>
    <xf numFmtId="0" fontId="16" fillId="8" borderId="11" xfId="0" applyFont="1" applyFill="1" applyBorder="1" applyAlignment="1">
      <alignment horizontal="left" vertical="center"/>
    </xf>
    <xf numFmtId="0" fontId="16" fillId="8" borderId="10" xfId="0" applyFont="1" applyFill="1" applyBorder="1" applyAlignment="1">
      <alignment horizontal="left" vertical="center"/>
    </xf>
    <xf numFmtId="0" fontId="16" fillId="8" borderId="86" xfId="0" applyFont="1" applyFill="1" applyBorder="1" applyAlignment="1">
      <alignment horizontal="left" vertical="center"/>
    </xf>
    <xf numFmtId="0" fontId="16" fillId="8" borderId="15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20" fontId="4" fillId="2" borderId="20" xfId="0" applyNumberFormat="1" applyFont="1" applyFill="1" applyBorder="1" applyAlignment="1">
      <alignment horizontal="center" vertical="center"/>
    </xf>
    <xf numFmtId="20" fontId="4" fillId="2" borderId="21" xfId="0" applyNumberFormat="1" applyFont="1" applyFill="1" applyBorder="1" applyAlignment="1">
      <alignment horizontal="center" vertical="center"/>
    </xf>
    <xf numFmtId="20" fontId="4" fillId="2" borderId="22" xfId="0" applyNumberFormat="1" applyFont="1" applyFill="1" applyBorder="1" applyAlignment="1">
      <alignment horizontal="center" vertical="center"/>
    </xf>
    <xf numFmtId="20" fontId="4" fillId="2" borderId="23" xfId="0" applyNumberFormat="1" applyFont="1" applyFill="1" applyBorder="1" applyAlignment="1">
      <alignment horizontal="center" vertical="center"/>
    </xf>
    <xf numFmtId="20" fontId="4" fillId="2" borderId="19" xfId="0" applyNumberFormat="1" applyFont="1" applyFill="1" applyBorder="1" applyAlignment="1">
      <alignment horizontal="center" vertical="center"/>
    </xf>
    <xf numFmtId="20" fontId="4" fillId="2" borderId="16" xfId="0" applyNumberFormat="1" applyFont="1" applyFill="1" applyBorder="1" applyAlignment="1">
      <alignment horizontal="center" vertical="center"/>
    </xf>
    <xf numFmtId="20" fontId="2" fillId="2" borderId="20" xfId="0" applyNumberFormat="1" applyFont="1" applyFill="1" applyBorder="1" applyAlignment="1">
      <alignment horizontal="center" vertical="center"/>
    </xf>
    <xf numFmtId="20" fontId="2" fillId="2" borderId="21" xfId="0" applyNumberFormat="1" applyFont="1" applyFill="1" applyBorder="1" applyAlignment="1">
      <alignment horizontal="center" vertical="center"/>
    </xf>
    <xf numFmtId="20" fontId="2" fillId="2" borderId="22" xfId="0" applyNumberFormat="1" applyFont="1" applyFill="1" applyBorder="1" applyAlignment="1">
      <alignment horizontal="center" vertical="center"/>
    </xf>
    <xf numFmtId="20" fontId="2" fillId="2" borderId="23" xfId="0" applyNumberFormat="1" applyFont="1" applyFill="1" applyBorder="1" applyAlignment="1">
      <alignment horizontal="center" vertical="center"/>
    </xf>
    <xf numFmtId="20" fontId="2" fillId="2" borderId="19" xfId="0" applyNumberFormat="1" applyFont="1" applyFill="1" applyBorder="1" applyAlignment="1">
      <alignment horizontal="center" vertical="center"/>
    </xf>
    <xf numFmtId="20" fontId="2" fillId="2" borderId="16" xfId="0" applyNumberFormat="1" applyFont="1" applyFill="1" applyBorder="1" applyAlignment="1">
      <alignment horizontal="center" vertical="center"/>
    </xf>
    <xf numFmtId="0" fontId="8" fillId="3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right"/>
      <protection locked="0"/>
    </xf>
    <xf numFmtId="179" fontId="2" fillId="3" borderId="100" xfId="0" applyNumberFormat="1" applyFont="1" applyFill="1" applyBorder="1" applyAlignment="1">
      <alignment horizontal="center" vertical="center"/>
    </xf>
    <xf numFmtId="179" fontId="2" fillId="3" borderId="101" xfId="0" applyNumberFormat="1" applyFont="1" applyFill="1" applyBorder="1" applyAlignment="1">
      <alignment horizontal="center" vertical="center"/>
    </xf>
    <xf numFmtId="179" fontId="2" fillId="3" borderId="14" xfId="0" applyNumberFormat="1" applyFont="1" applyFill="1" applyBorder="1" applyAlignment="1">
      <alignment horizontal="center" vertical="center"/>
    </xf>
    <xf numFmtId="179" fontId="2" fillId="3" borderId="9" xfId="0" applyNumberFormat="1" applyFont="1" applyFill="1" applyBorder="1" applyAlignment="1">
      <alignment horizontal="center" vertical="center"/>
    </xf>
    <xf numFmtId="0" fontId="6" fillId="0" borderId="86" xfId="0" applyFont="1" applyBorder="1" applyAlignment="1" applyProtection="1">
      <alignment horizontal="left" vertical="top"/>
      <protection locked="0"/>
    </xf>
    <xf numFmtId="0" fontId="6" fillId="0" borderId="106" xfId="0" applyFont="1" applyBorder="1" applyAlignment="1" applyProtection="1">
      <alignment horizontal="center" vertical="center"/>
      <protection locked="0"/>
    </xf>
    <xf numFmtId="0" fontId="6" fillId="0" borderId="107" xfId="0" applyFont="1" applyBorder="1" applyAlignment="1" applyProtection="1">
      <alignment horizontal="center" vertical="center"/>
      <protection locked="0"/>
    </xf>
    <xf numFmtId="0" fontId="20" fillId="3" borderId="116" xfId="0" applyFont="1" applyFill="1" applyBorder="1" applyAlignment="1" applyProtection="1">
      <alignment horizontal="center" vertical="center"/>
      <protection locked="0"/>
    </xf>
    <xf numFmtId="0" fontId="20" fillId="3" borderId="117" xfId="0" applyFont="1" applyFill="1" applyBorder="1" applyAlignment="1" applyProtection="1">
      <alignment horizontal="center" vertical="center"/>
      <protection locked="0"/>
    </xf>
    <xf numFmtId="0" fontId="20" fillId="3" borderId="118" xfId="0" applyFont="1" applyFill="1" applyBorder="1" applyAlignment="1" applyProtection="1">
      <alignment horizontal="center" vertical="center"/>
      <protection locked="0"/>
    </xf>
    <xf numFmtId="0" fontId="20" fillId="3" borderId="32" xfId="0" applyFont="1" applyFill="1" applyBorder="1" applyProtection="1">
      <alignment vertical="center"/>
      <protection locked="0"/>
    </xf>
    <xf numFmtId="0" fontId="20" fillId="3" borderId="31" xfId="0" applyFont="1" applyFill="1" applyBorder="1" applyProtection="1">
      <alignment vertical="center"/>
      <protection locked="0"/>
    </xf>
    <xf numFmtId="0" fontId="20" fillId="3" borderId="91" xfId="0" applyFont="1" applyFill="1" applyBorder="1" applyAlignment="1" applyProtection="1">
      <alignment horizontal="center" vertical="center"/>
      <protection locked="0"/>
    </xf>
    <xf numFmtId="0" fontId="20" fillId="3" borderId="53" xfId="0" applyFont="1" applyFill="1" applyBorder="1" applyAlignment="1" applyProtection="1">
      <alignment horizontal="center" vertical="center"/>
      <protection locked="0"/>
    </xf>
    <xf numFmtId="0" fontId="20" fillId="3" borderId="92" xfId="0" applyFont="1" applyFill="1" applyBorder="1" applyAlignment="1" applyProtection="1">
      <alignment horizontal="center" vertical="center"/>
      <protection locked="0"/>
    </xf>
    <xf numFmtId="0" fontId="2" fillId="7" borderId="6" xfId="0" applyFont="1" applyFill="1" applyBorder="1" applyAlignment="1" applyProtection="1">
      <alignment horizontal="center" vertical="center" textRotation="255"/>
      <protection locked="0"/>
    </xf>
    <xf numFmtId="0" fontId="2" fillId="7" borderId="7" xfId="0" applyFont="1" applyFill="1" applyBorder="1" applyAlignment="1" applyProtection="1">
      <alignment horizontal="center" vertical="center" textRotation="255"/>
      <protection locked="0"/>
    </xf>
    <xf numFmtId="0" fontId="2" fillId="3" borderId="30" xfId="0" applyFont="1" applyFill="1" applyBorder="1" applyProtection="1">
      <alignment vertical="center"/>
      <protection locked="0"/>
    </xf>
    <xf numFmtId="0" fontId="2" fillId="3" borderId="29" xfId="0" applyFont="1" applyFill="1" applyBorder="1" applyProtection="1">
      <alignment vertical="center"/>
      <protection locked="0"/>
    </xf>
    <xf numFmtId="0" fontId="2" fillId="3" borderId="32" xfId="0" applyFont="1" applyFill="1" applyBorder="1" applyProtection="1">
      <alignment vertical="center"/>
      <protection locked="0"/>
    </xf>
    <xf numFmtId="0" fontId="2" fillId="3" borderId="31" xfId="0" applyFont="1" applyFill="1" applyBorder="1" applyProtection="1">
      <alignment vertical="center"/>
      <protection locked="0"/>
    </xf>
    <xf numFmtId="0" fontId="2" fillId="3" borderId="61" xfId="0" applyFont="1" applyFill="1" applyBorder="1" applyProtection="1">
      <alignment vertical="center"/>
      <protection locked="0"/>
    </xf>
    <xf numFmtId="0" fontId="2" fillId="3" borderId="62" xfId="0" applyFont="1" applyFill="1" applyBorder="1" applyProtection="1">
      <alignment vertical="center"/>
      <protection locked="0"/>
    </xf>
    <xf numFmtId="0" fontId="20" fillId="3" borderId="108" xfId="0" applyFont="1" applyFill="1" applyBorder="1" applyProtection="1">
      <alignment vertical="center"/>
      <protection locked="0"/>
    </xf>
    <xf numFmtId="0" fontId="20" fillId="3" borderId="109" xfId="0" applyFont="1" applyFill="1" applyBorder="1" applyProtection="1">
      <alignment vertical="center"/>
      <protection locked="0"/>
    </xf>
    <xf numFmtId="0" fontId="20" fillId="3" borderId="110" xfId="0" applyFont="1" applyFill="1" applyBorder="1" applyAlignment="1" applyProtection="1">
      <alignment horizontal="center" vertical="center"/>
      <protection locked="0"/>
    </xf>
    <xf numFmtId="0" fontId="20" fillId="3" borderId="111" xfId="0" applyFont="1" applyFill="1" applyBorder="1" applyAlignment="1" applyProtection="1">
      <alignment horizontal="center" vertical="center"/>
      <protection locked="0"/>
    </xf>
    <xf numFmtId="0" fontId="20" fillId="3" borderId="112" xfId="0" applyFont="1" applyFill="1" applyBorder="1" applyAlignment="1" applyProtection="1">
      <alignment horizontal="center" vertical="center"/>
      <protection locked="0"/>
    </xf>
    <xf numFmtId="0" fontId="2" fillId="3" borderId="52" xfId="0" applyFont="1" applyFill="1" applyBorder="1" applyProtection="1">
      <alignment vertical="center"/>
      <protection locked="0"/>
    </xf>
    <xf numFmtId="0" fontId="2" fillId="3" borderId="59" xfId="0" applyFont="1" applyFill="1" applyBorder="1" applyProtection="1">
      <alignment vertical="center"/>
      <protection locked="0"/>
    </xf>
    <xf numFmtId="0" fontId="21" fillId="4" borderId="97" xfId="0" applyFont="1" applyFill="1" applyBorder="1" applyAlignment="1" applyProtection="1">
      <alignment horizontal="center" vertical="center" textRotation="255"/>
      <protection locked="0"/>
    </xf>
    <xf numFmtId="0" fontId="21" fillId="4" borderId="93" xfId="0" applyFont="1" applyFill="1" applyBorder="1" applyAlignment="1" applyProtection="1">
      <alignment horizontal="center" vertical="center" textRotation="255"/>
      <protection locked="0"/>
    </xf>
    <xf numFmtId="179" fontId="2" fillId="3" borderId="13" xfId="0" applyNumberFormat="1" applyFont="1" applyFill="1" applyBorder="1" applyAlignment="1">
      <alignment horizontal="center" vertical="center"/>
    </xf>
    <xf numFmtId="179" fontId="2" fillId="3" borderId="8" xfId="0" applyNumberFormat="1" applyFont="1" applyFill="1" applyBorder="1" applyAlignment="1">
      <alignment horizontal="center" vertical="center"/>
    </xf>
    <xf numFmtId="179" fontId="2" fillId="3" borderId="12" xfId="0" applyNumberFormat="1" applyFont="1" applyFill="1" applyBorder="1" applyAlignment="1">
      <alignment horizontal="center" vertical="center"/>
    </xf>
    <xf numFmtId="179" fontId="2" fillId="3" borderId="7" xfId="0" applyNumberFormat="1" applyFont="1" applyFill="1" applyBorder="1" applyAlignment="1">
      <alignment horizontal="center" vertical="center"/>
    </xf>
    <xf numFmtId="0" fontId="8" fillId="8" borderId="82" xfId="0" applyFont="1" applyFill="1" applyBorder="1" applyAlignment="1" applyProtection="1">
      <alignment horizontal="center" vertical="center"/>
      <protection locked="0"/>
    </xf>
    <xf numFmtId="0" fontId="8" fillId="8" borderId="85" xfId="0" applyFont="1" applyFill="1" applyBorder="1" applyAlignment="1" applyProtection="1">
      <alignment horizontal="center" vertical="center"/>
      <protection locked="0"/>
    </xf>
    <xf numFmtId="0" fontId="8" fillId="8" borderId="76" xfId="0" applyFont="1" applyFill="1" applyBorder="1" applyAlignment="1" applyProtection="1">
      <alignment horizontal="center" vertical="center"/>
      <protection locked="0"/>
    </xf>
    <xf numFmtId="0" fontId="8" fillId="8" borderId="77" xfId="0" applyFont="1" applyFill="1" applyBorder="1" applyAlignment="1" applyProtection="1">
      <alignment horizontal="center" vertical="center"/>
      <protection locked="0"/>
    </xf>
    <xf numFmtId="177" fontId="4" fillId="0" borderId="83" xfId="0" applyNumberFormat="1" applyFont="1" applyBorder="1" applyAlignment="1" applyProtection="1">
      <alignment horizontal="center" vertical="center"/>
      <protection locked="0"/>
    </xf>
    <xf numFmtId="177" fontId="4" fillId="0" borderId="84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left" vertical="top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 textRotation="255"/>
      <protection locked="0"/>
    </xf>
    <xf numFmtId="0" fontId="2" fillId="4" borderId="6" xfId="0" applyFont="1" applyFill="1" applyBorder="1" applyAlignment="1" applyProtection="1">
      <alignment horizontal="center" vertical="center" textRotation="255"/>
      <protection locked="0"/>
    </xf>
    <xf numFmtId="0" fontId="2" fillId="3" borderId="55" xfId="0" applyFont="1" applyFill="1" applyBorder="1" applyProtection="1">
      <alignment vertical="center"/>
      <protection locked="0"/>
    </xf>
    <xf numFmtId="0" fontId="2" fillId="3" borderId="58" xfId="0" applyFont="1" applyFill="1" applyBorder="1" applyProtection="1">
      <alignment vertical="center"/>
      <protection locked="0"/>
    </xf>
    <xf numFmtId="0" fontId="2" fillId="5" borderId="6" xfId="0" applyFont="1" applyFill="1" applyBorder="1" applyAlignment="1" applyProtection="1">
      <alignment horizontal="center" vertical="center" textRotation="255"/>
      <protection locked="0"/>
    </xf>
    <xf numFmtId="0" fontId="2" fillId="6" borderId="6" xfId="0" applyFont="1" applyFill="1" applyBorder="1" applyAlignment="1" applyProtection="1">
      <alignment horizontal="center" vertical="center" textRotation="255"/>
      <protection locked="0"/>
    </xf>
    <xf numFmtId="183" fontId="2" fillId="9" borderId="13" xfId="0" applyNumberFormat="1" applyFont="1" applyFill="1" applyBorder="1" applyAlignment="1">
      <alignment horizontal="center" vertical="center"/>
    </xf>
    <xf numFmtId="183" fontId="2" fillId="9" borderId="8" xfId="0" applyNumberFormat="1" applyFont="1" applyFill="1" applyBorder="1" applyAlignment="1">
      <alignment horizontal="center" vertical="center"/>
    </xf>
    <xf numFmtId="183" fontId="2" fillId="9" borderId="14" xfId="0" applyNumberFormat="1" applyFont="1" applyFill="1" applyBorder="1" applyAlignment="1">
      <alignment horizontal="center" vertical="center"/>
    </xf>
    <xf numFmtId="183" fontId="2" fillId="9" borderId="9" xfId="0" applyNumberFormat="1" applyFont="1" applyFill="1" applyBorder="1" applyAlignment="1">
      <alignment horizontal="center" vertical="center"/>
    </xf>
    <xf numFmtId="183" fontId="2" fillId="9" borderId="12" xfId="0" applyNumberFormat="1" applyFont="1" applyFill="1" applyBorder="1" applyAlignment="1">
      <alignment horizontal="center" vertical="center"/>
    </xf>
    <xf numFmtId="183" fontId="2" fillId="9" borderId="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textRotation="255"/>
    </xf>
    <xf numFmtId="0" fontId="2" fillId="5" borderId="50" xfId="0" applyFont="1" applyFill="1" applyBorder="1" applyAlignment="1">
      <alignment horizontal="center" vertical="center" textRotation="255"/>
    </xf>
    <xf numFmtId="0" fontId="2" fillId="5" borderId="51" xfId="0" applyFont="1" applyFill="1" applyBorder="1" applyAlignment="1">
      <alignment horizontal="center" vertical="center" textRotation="255"/>
    </xf>
    <xf numFmtId="0" fontId="2" fillId="7" borderId="28" xfId="0" applyFont="1" applyFill="1" applyBorder="1" applyAlignment="1">
      <alignment horizontal="center" vertical="center" textRotation="255"/>
    </xf>
    <xf numFmtId="0" fontId="2" fillId="7" borderId="27" xfId="0" applyFont="1" applyFill="1" applyBorder="1" applyAlignment="1">
      <alignment horizontal="center" vertical="center" textRotation="255"/>
    </xf>
    <xf numFmtId="0" fontId="2" fillId="7" borderId="17" xfId="0" applyFont="1" applyFill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4" fillId="11" borderId="66" xfId="0" applyFont="1" applyFill="1" applyBorder="1" applyAlignment="1">
      <alignment horizontal="left" vertical="center"/>
    </xf>
    <xf numFmtId="0" fontId="4" fillId="11" borderId="64" xfId="0" applyFont="1" applyFill="1" applyBorder="1" applyAlignment="1">
      <alignment horizontal="left" vertical="center"/>
    </xf>
    <xf numFmtId="0" fontId="4" fillId="11" borderId="53" xfId="0" applyFont="1" applyFill="1" applyBorder="1" applyAlignment="1">
      <alignment horizontal="left" vertical="center"/>
    </xf>
    <xf numFmtId="0" fontId="4" fillId="11" borderId="54" xfId="0" applyFont="1" applyFill="1" applyBorder="1" applyAlignment="1">
      <alignment horizontal="left" vertical="center"/>
    </xf>
    <xf numFmtId="0" fontId="4" fillId="11" borderId="67" xfId="0" applyFont="1" applyFill="1" applyBorder="1" applyAlignment="1">
      <alignment horizontal="left" vertical="center"/>
    </xf>
    <xf numFmtId="0" fontId="4" fillId="11" borderId="60" xfId="0" applyFont="1" applyFill="1" applyBorder="1" applyAlignment="1">
      <alignment horizontal="left" vertical="center"/>
    </xf>
    <xf numFmtId="0" fontId="4" fillId="17" borderId="56" xfId="0" applyFont="1" applyFill="1" applyBorder="1" applyAlignment="1">
      <alignment horizontal="center" vertical="center" textRotation="255"/>
    </xf>
    <xf numFmtId="0" fontId="4" fillId="17" borderId="50" xfId="0" applyFont="1" applyFill="1" applyBorder="1" applyAlignment="1">
      <alignment horizontal="center" vertical="center" textRotation="255"/>
    </xf>
    <xf numFmtId="0" fontId="4" fillId="17" borderId="51" xfId="0" applyFont="1" applyFill="1" applyBorder="1" applyAlignment="1">
      <alignment horizontal="center" vertical="center" textRotation="255"/>
    </xf>
    <xf numFmtId="0" fontId="2" fillId="3" borderId="27" xfId="0" applyFont="1" applyFill="1" applyBorder="1" applyAlignment="1">
      <alignment horizontal="center" vertical="center" textRotation="255"/>
    </xf>
    <xf numFmtId="0" fontId="2" fillId="3" borderId="17" xfId="0" applyFont="1" applyFill="1" applyBorder="1" applyAlignment="1">
      <alignment horizontal="center" vertical="center" textRotation="255"/>
    </xf>
    <xf numFmtId="0" fontId="4" fillId="3" borderId="28" xfId="0" applyFont="1" applyFill="1" applyBorder="1" applyAlignment="1">
      <alignment horizontal="center" vertical="center" textRotation="255"/>
    </xf>
    <xf numFmtId="0" fontId="4" fillId="3" borderId="27" xfId="0" applyFont="1" applyFill="1" applyBorder="1" applyAlignment="1">
      <alignment horizontal="center" vertical="center" textRotation="255"/>
    </xf>
    <xf numFmtId="0" fontId="4" fillId="3" borderId="17" xfId="0" applyFont="1" applyFill="1" applyBorder="1" applyAlignment="1">
      <alignment horizontal="center" vertical="center" textRotation="255"/>
    </xf>
    <xf numFmtId="182" fontId="14" fillId="0" borderId="0" xfId="0" applyNumberFormat="1" applyFont="1" applyAlignment="1">
      <alignment horizontal="left" vertical="center"/>
    </xf>
    <xf numFmtId="0" fontId="4" fillId="10" borderId="64" xfId="0" applyFont="1" applyFill="1" applyBorder="1" applyAlignment="1">
      <alignment horizontal="left" vertical="center"/>
    </xf>
    <xf numFmtId="0" fontId="4" fillId="10" borderId="63" xfId="0" applyFont="1" applyFill="1" applyBorder="1" applyAlignment="1">
      <alignment horizontal="left" vertical="center"/>
    </xf>
    <xf numFmtId="0" fontId="4" fillId="10" borderId="54" xfId="0" applyFont="1" applyFill="1" applyBorder="1" applyAlignment="1">
      <alignment horizontal="left" vertical="center"/>
    </xf>
    <xf numFmtId="0" fontId="4" fillId="10" borderId="32" xfId="0" applyFont="1" applyFill="1" applyBorder="1" applyAlignment="1">
      <alignment horizontal="left" vertical="center"/>
    </xf>
    <xf numFmtId="0" fontId="4" fillId="10" borderId="60" xfId="0" applyFont="1" applyFill="1" applyBorder="1" applyAlignment="1">
      <alignment horizontal="left" vertical="center"/>
    </xf>
    <xf numFmtId="0" fontId="4" fillId="10" borderId="61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center" vertical="center" textRotation="255"/>
    </xf>
    <xf numFmtId="0" fontId="2" fillId="4" borderId="27" xfId="0" applyFont="1" applyFill="1" applyBorder="1" applyAlignment="1">
      <alignment horizontal="center" vertical="center" textRotation="255"/>
    </xf>
    <xf numFmtId="0" fontId="2" fillId="4" borderId="17" xfId="0" applyFont="1" applyFill="1" applyBorder="1" applyAlignment="1">
      <alignment horizontal="center" vertical="center" textRotation="255"/>
    </xf>
    <xf numFmtId="0" fontId="2" fillId="6" borderId="18" xfId="0" applyFont="1" applyFill="1" applyBorder="1" applyAlignment="1">
      <alignment horizontal="center" vertical="center" textRotation="255"/>
    </xf>
    <xf numFmtId="0" fontId="2" fillId="6" borderId="50" xfId="0" applyFont="1" applyFill="1" applyBorder="1" applyAlignment="1">
      <alignment horizontal="center" vertical="center" textRotation="255"/>
    </xf>
    <xf numFmtId="0" fontId="2" fillId="6" borderId="51" xfId="0" applyFont="1" applyFill="1" applyBorder="1" applyAlignment="1">
      <alignment horizontal="center" vertical="center" textRotation="255"/>
    </xf>
    <xf numFmtId="0" fontId="2" fillId="3" borderId="28" xfId="0" applyFont="1" applyFill="1" applyBorder="1" applyAlignment="1">
      <alignment horizontal="center" vertical="center" textRotation="255"/>
    </xf>
    <xf numFmtId="0" fontId="2" fillId="16" borderId="18" xfId="0" applyFont="1" applyFill="1" applyBorder="1" applyAlignment="1">
      <alignment horizontal="center" vertical="center" textRotation="255"/>
    </xf>
    <xf numFmtId="0" fontId="2" fillId="16" borderId="50" xfId="0" applyFont="1" applyFill="1" applyBorder="1" applyAlignment="1">
      <alignment horizontal="center" vertical="center" textRotation="255"/>
    </xf>
    <xf numFmtId="0" fontId="2" fillId="16" borderId="51" xfId="0" applyFont="1" applyFill="1" applyBorder="1" applyAlignment="1">
      <alignment horizontal="center" vertical="center" textRotation="255"/>
    </xf>
    <xf numFmtId="0" fontId="4" fillId="12" borderId="54" xfId="0" applyFont="1" applyFill="1" applyBorder="1" applyAlignment="1">
      <alignment horizontal="left" vertical="center"/>
    </xf>
    <xf numFmtId="0" fontId="4" fillId="12" borderId="32" xfId="0" applyFont="1" applyFill="1" applyBorder="1" applyAlignment="1">
      <alignment horizontal="left" vertical="center"/>
    </xf>
    <xf numFmtId="0" fontId="4" fillId="12" borderId="64" xfId="0" applyFont="1" applyFill="1" applyBorder="1" applyAlignment="1">
      <alignment horizontal="left" vertical="center"/>
    </xf>
    <xf numFmtId="0" fontId="4" fillId="12" borderId="63" xfId="0" applyFont="1" applyFill="1" applyBorder="1" applyAlignment="1">
      <alignment horizontal="left" vertical="center"/>
    </xf>
    <xf numFmtId="0" fontId="4" fillId="13" borderId="54" xfId="0" applyFont="1" applyFill="1" applyBorder="1" applyAlignment="1">
      <alignment horizontal="left" vertical="center"/>
    </xf>
    <xf numFmtId="0" fontId="4" fillId="13" borderId="32" xfId="0" applyFont="1" applyFill="1" applyBorder="1" applyAlignment="1">
      <alignment horizontal="left" vertical="center"/>
    </xf>
    <xf numFmtId="0" fontId="4" fillId="13" borderId="64" xfId="0" applyFont="1" applyFill="1" applyBorder="1" applyAlignment="1">
      <alignment horizontal="left" vertical="center"/>
    </xf>
    <xf numFmtId="0" fontId="4" fillId="13" borderId="63" xfId="0" applyFont="1" applyFill="1" applyBorder="1" applyAlignment="1">
      <alignment horizontal="left" vertical="center"/>
    </xf>
    <xf numFmtId="0" fontId="2" fillId="15" borderId="60" xfId="0" applyFont="1" applyFill="1" applyBorder="1" applyAlignment="1">
      <alignment horizontal="left" vertical="center"/>
    </xf>
    <xf numFmtId="0" fontId="2" fillId="15" borderId="61" xfId="0" applyFont="1" applyFill="1" applyBorder="1" applyAlignment="1">
      <alignment horizontal="left" vertical="center"/>
    </xf>
    <xf numFmtId="0" fontId="4" fillId="15" borderId="54" xfId="0" applyFont="1" applyFill="1" applyBorder="1" applyAlignment="1">
      <alignment horizontal="left" vertical="center"/>
    </xf>
    <xf numFmtId="0" fontId="4" fillId="15" borderId="32" xfId="0" applyFont="1" applyFill="1" applyBorder="1" applyAlignment="1">
      <alignment horizontal="left" vertical="center"/>
    </xf>
    <xf numFmtId="0" fontId="4" fillId="15" borderId="57" xfId="0" applyFont="1" applyFill="1" applyBorder="1" applyAlignment="1">
      <alignment horizontal="left" vertical="center"/>
    </xf>
    <xf numFmtId="0" fontId="4" fillId="15" borderId="55" xfId="0" applyFont="1" applyFill="1" applyBorder="1" applyAlignment="1">
      <alignment horizontal="left" vertical="center"/>
    </xf>
    <xf numFmtId="0" fontId="4" fillId="12" borderId="60" xfId="0" applyFont="1" applyFill="1" applyBorder="1" applyAlignment="1">
      <alignment horizontal="left" vertical="center"/>
    </xf>
    <xf numFmtId="0" fontId="4" fillId="12" borderId="61" xfId="0" applyFont="1" applyFill="1" applyBorder="1" applyAlignment="1">
      <alignment horizontal="left" vertical="center"/>
    </xf>
    <xf numFmtId="0" fontId="4" fillId="13" borderId="60" xfId="0" applyFont="1" applyFill="1" applyBorder="1" applyAlignment="1">
      <alignment horizontal="left" vertical="center"/>
    </xf>
    <xf numFmtId="0" fontId="4" fillId="13" borderId="61" xfId="0" applyFont="1" applyFill="1" applyBorder="1" applyAlignment="1">
      <alignment horizontal="left" vertical="center"/>
    </xf>
    <xf numFmtId="0" fontId="4" fillId="14" borderId="60" xfId="0" applyFont="1" applyFill="1" applyBorder="1" applyAlignment="1">
      <alignment horizontal="left" vertical="center"/>
    </xf>
    <xf numFmtId="0" fontId="4" fillId="14" borderId="61" xfId="0" applyFont="1" applyFill="1" applyBorder="1" applyAlignment="1">
      <alignment horizontal="left" vertical="center"/>
    </xf>
    <xf numFmtId="0" fontId="4" fillId="14" borderId="54" xfId="0" applyFont="1" applyFill="1" applyBorder="1" applyAlignment="1">
      <alignment horizontal="left" vertical="center"/>
    </xf>
    <xf numFmtId="0" fontId="4" fillId="14" borderId="32" xfId="0" applyFont="1" applyFill="1" applyBorder="1" applyAlignment="1">
      <alignment horizontal="left" vertical="center"/>
    </xf>
    <xf numFmtId="0" fontId="4" fillId="14" borderId="64" xfId="0" applyFont="1" applyFill="1" applyBorder="1" applyAlignment="1">
      <alignment horizontal="left" vertical="center"/>
    </xf>
    <xf numFmtId="0" fontId="4" fillId="14" borderId="63" xfId="0" applyFont="1" applyFill="1" applyBorder="1" applyAlignment="1">
      <alignment horizontal="left" vertical="center"/>
    </xf>
  </cellXfs>
  <cellStyles count="1">
    <cellStyle name="標準" xfId="0" builtinId="0"/>
  </cellStyles>
  <dxfs count="9">
    <dxf>
      <font>
        <color rgb="FF0070C0"/>
      </font>
      <fill>
        <patternFill>
          <bgColor theme="4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70C0"/>
      </font>
      <fill>
        <patternFill>
          <bgColor theme="4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70C0"/>
      </font>
      <fill>
        <patternFill>
          <bgColor theme="4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B381D9"/>
      <color rgb="FFFEF5F0"/>
      <color rgb="FFF4F9F1"/>
      <color rgb="FFF6FAF4"/>
      <color rgb="FFF8F3FB"/>
      <color rgb="FFECDFF5"/>
      <color rgb="FFF3F5FB"/>
      <color rgb="FFFFFBEF"/>
      <color rgb="FFF6EFDE"/>
      <color rgb="FFF6F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10886</xdr:colOff>
      <xdr:row>3</xdr:row>
      <xdr:rowOff>0</xdr:rowOff>
    </xdr:from>
    <xdr:to>
      <xdr:col>4</xdr:col>
      <xdr:colOff>0</xdr:colOff>
      <xdr:row>4</xdr:row>
      <xdr:rowOff>239485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272143" y="598714"/>
          <a:ext cx="3091543" cy="4898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32685</xdr:colOff>
      <xdr:row>8</xdr:row>
      <xdr:rowOff>60698</xdr:rowOff>
    </xdr:from>
    <xdr:to>
      <xdr:col>35</xdr:col>
      <xdr:colOff>245597</xdr:colOff>
      <xdr:row>8</xdr:row>
      <xdr:rowOff>282948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BDA75D64-46C1-41D7-A736-13BD3BD2A822}"/>
            </a:ext>
          </a:extLst>
        </xdr:cNvPr>
        <xdr:cNvSpPr/>
      </xdr:nvSpPr>
      <xdr:spPr>
        <a:xfrm>
          <a:off x="9940553" y="2063749"/>
          <a:ext cx="212912" cy="222250"/>
        </a:xfrm>
        <a:prstGeom prst="ellipse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28014</xdr:colOff>
      <xdr:row>8</xdr:row>
      <xdr:rowOff>65368</xdr:rowOff>
    </xdr:from>
    <xdr:to>
      <xdr:col>29</xdr:col>
      <xdr:colOff>240926</xdr:colOff>
      <xdr:row>8</xdr:row>
      <xdr:rowOff>287618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FFE7C0EE-972D-4295-B3F1-D30B50BE85A7}"/>
            </a:ext>
          </a:extLst>
        </xdr:cNvPr>
        <xdr:cNvSpPr/>
      </xdr:nvSpPr>
      <xdr:spPr>
        <a:xfrm>
          <a:off x="8311029" y="2068419"/>
          <a:ext cx="212912" cy="222250"/>
        </a:xfrm>
        <a:prstGeom prst="ellipse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32684</xdr:colOff>
      <xdr:row>8</xdr:row>
      <xdr:rowOff>60698</xdr:rowOff>
    </xdr:from>
    <xdr:to>
      <xdr:col>24</xdr:col>
      <xdr:colOff>245596</xdr:colOff>
      <xdr:row>8</xdr:row>
      <xdr:rowOff>282948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9A3C405E-A94C-433E-8F2F-D3F64D73D232}"/>
            </a:ext>
          </a:extLst>
        </xdr:cNvPr>
        <xdr:cNvSpPr/>
      </xdr:nvSpPr>
      <xdr:spPr>
        <a:xfrm>
          <a:off x="6961655" y="2063749"/>
          <a:ext cx="212912" cy="222250"/>
        </a:xfrm>
        <a:prstGeom prst="ellipse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32684</xdr:colOff>
      <xdr:row>8</xdr:row>
      <xdr:rowOff>60698</xdr:rowOff>
    </xdr:from>
    <xdr:to>
      <xdr:col>18</xdr:col>
      <xdr:colOff>245596</xdr:colOff>
      <xdr:row>8</xdr:row>
      <xdr:rowOff>282948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CD3FBF65-531D-4F3C-AC2C-10DFCD633690}"/>
            </a:ext>
          </a:extLst>
        </xdr:cNvPr>
        <xdr:cNvSpPr/>
      </xdr:nvSpPr>
      <xdr:spPr>
        <a:xfrm>
          <a:off x="5336802" y="2063749"/>
          <a:ext cx="212912" cy="222250"/>
        </a:xfrm>
        <a:prstGeom prst="ellipse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23346</xdr:colOff>
      <xdr:row>8</xdr:row>
      <xdr:rowOff>65367</xdr:rowOff>
    </xdr:from>
    <xdr:to>
      <xdr:col>12</xdr:col>
      <xdr:colOff>236258</xdr:colOff>
      <xdr:row>8</xdr:row>
      <xdr:rowOff>287617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F263068-857E-4295-9DB3-3409BF383D41}"/>
            </a:ext>
          </a:extLst>
        </xdr:cNvPr>
        <xdr:cNvSpPr/>
      </xdr:nvSpPr>
      <xdr:spPr>
        <a:xfrm>
          <a:off x="3739964" y="2068418"/>
          <a:ext cx="212912" cy="222250"/>
        </a:xfrm>
        <a:prstGeom prst="ellipse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32684</xdr:colOff>
      <xdr:row>8</xdr:row>
      <xdr:rowOff>51360</xdr:rowOff>
    </xdr:from>
    <xdr:to>
      <xdr:col>47</xdr:col>
      <xdr:colOff>245596</xdr:colOff>
      <xdr:row>8</xdr:row>
      <xdr:rowOff>273610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F70171CF-650F-46D6-B9AA-4E7C5FC1C27C}"/>
            </a:ext>
          </a:extLst>
        </xdr:cNvPr>
        <xdr:cNvSpPr/>
      </xdr:nvSpPr>
      <xdr:spPr>
        <a:xfrm>
          <a:off x="13106213" y="2054411"/>
          <a:ext cx="212912" cy="222250"/>
        </a:xfrm>
        <a:prstGeom prst="ellipse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32684</xdr:colOff>
      <xdr:row>8</xdr:row>
      <xdr:rowOff>56029</xdr:rowOff>
    </xdr:from>
    <xdr:to>
      <xdr:col>53</xdr:col>
      <xdr:colOff>245596</xdr:colOff>
      <xdr:row>8</xdr:row>
      <xdr:rowOff>278279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392FA05-264C-4BB1-AE41-6A55083E1CC6}"/>
            </a:ext>
          </a:extLst>
        </xdr:cNvPr>
        <xdr:cNvSpPr/>
      </xdr:nvSpPr>
      <xdr:spPr>
        <a:xfrm>
          <a:off x="14731066" y="2059080"/>
          <a:ext cx="212912" cy="222250"/>
        </a:xfrm>
        <a:prstGeom prst="ellipse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58</xdr:col>
      <xdr:colOff>23346</xdr:colOff>
      <xdr:row>8</xdr:row>
      <xdr:rowOff>56030</xdr:rowOff>
    </xdr:from>
    <xdr:to>
      <xdr:col>58</xdr:col>
      <xdr:colOff>236258</xdr:colOff>
      <xdr:row>8</xdr:row>
      <xdr:rowOff>278280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A5746EAB-AEEA-4CA2-979B-450C7EEDBA03}"/>
            </a:ext>
          </a:extLst>
        </xdr:cNvPr>
        <xdr:cNvSpPr/>
      </xdr:nvSpPr>
      <xdr:spPr>
        <a:xfrm>
          <a:off x="16075772" y="2059081"/>
          <a:ext cx="212912" cy="222250"/>
        </a:xfrm>
        <a:prstGeom prst="ellipse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32684</xdr:colOff>
      <xdr:row>8</xdr:row>
      <xdr:rowOff>56029</xdr:rowOff>
    </xdr:from>
    <xdr:to>
      <xdr:col>64</xdr:col>
      <xdr:colOff>245596</xdr:colOff>
      <xdr:row>8</xdr:row>
      <xdr:rowOff>278279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AD953025-336A-4341-8699-A21EB9F7BD35}"/>
            </a:ext>
          </a:extLst>
        </xdr:cNvPr>
        <xdr:cNvSpPr/>
      </xdr:nvSpPr>
      <xdr:spPr>
        <a:xfrm>
          <a:off x="17709963" y="2059080"/>
          <a:ext cx="212912" cy="222250"/>
        </a:xfrm>
        <a:prstGeom prst="ellipse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23346</xdr:colOff>
      <xdr:row>8</xdr:row>
      <xdr:rowOff>60698</xdr:rowOff>
    </xdr:from>
    <xdr:to>
      <xdr:col>70</xdr:col>
      <xdr:colOff>236258</xdr:colOff>
      <xdr:row>8</xdr:row>
      <xdr:rowOff>282948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13BFBA43-8140-4E5F-A2E9-0CA512A1DF44}"/>
            </a:ext>
          </a:extLst>
        </xdr:cNvPr>
        <xdr:cNvSpPr/>
      </xdr:nvSpPr>
      <xdr:spPr>
        <a:xfrm>
          <a:off x="19316140" y="2063749"/>
          <a:ext cx="212912" cy="222250"/>
        </a:xfrm>
        <a:prstGeom prst="ellipse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28015</xdr:colOff>
      <xdr:row>8</xdr:row>
      <xdr:rowOff>51360</xdr:rowOff>
    </xdr:from>
    <xdr:to>
      <xdr:col>76</xdr:col>
      <xdr:colOff>240927</xdr:colOff>
      <xdr:row>8</xdr:row>
      <xdr:rowOff>273610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EB3F8418-36E8-4BAA-AA61-3BCB0F915A4F}"/>
            </a:ext>
          </a:extLst>
        </xdr:cNvPr>
        <xdr:cNvSpPr/>
      </xdr:nvSpPr>
      <xdr:spPr>
        <a:xfrm>
          <a:off x="20889633" y="2054411"/>
          <a:ext cx="212912" cy="222250"/>
        </a:xfrm>
        <a:prstGeom prst="ellipse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86</xdr:col>
      <xdr:colOff>37353</xdr:colOff>
      <xdr:row>8</xdr:row>
      <xdr:rowOff>51360</xdr:rowOff>
    </xdr:from>
    <xdr:to>
      <xdr:col>86</xdr:col>
      <xdr:colOff>250265</xdr:colOff>
      <xdr:row>8</xdr:row>
      <xdr:rowOff>273610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C7728DC8-6AC2-48B3-8D45-2499281F9E9E}"/>
            </a:ext>
          </a:extLst>
        </xdr:cNvPr>
        <xdr:cNvSpPr/>
      </xdr:nvSpPr>
      <xdr:spPr>
        <a:xfrm>
          <a:off x="23588382" y="2054411"/>
          <a:ext cx="212912" cy="222250"/>
        </a:xfrm>
        <a:prstGeom prst="ellipse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92</xdr:col>
      <xdr:colOff>32684</xdr:colOff>
      <xdr:row>8</xdr:row>
      <xdr:rowOff>56029</xdr:rowOff>
    </xdr:from>
    <xdr:to>
      <xdr:col>92</xdr:col>
      <xdr:colOff>245596</xdr:colOff>
      <xdr:row>8</xdr:row>
      <xdr:rowOff>278279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8C730B7B-39E8-4D13-9AB5-00DE869DD8D7}"/>
            </a:ext>
          </a:extLst>
        </xdr:cNvPr>
        <xdr:cNvSpPr/>
      </xdr:nvSpPr>
      <xdr:spPr>
        <a:xfrm>
          <a:off x="25208566" y="2059080"/>
          <a:ext cx="212912" cy="222250"/>
        </a:xfrm>
        <a:prstGeom prst="ellipse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270461</xdr:colOff>
      <xdr:row>11</xdr:row>
      <xdr:rowOff>117592</xdr:rowOff>
    </xdr:from>
    <xdr:to>
      <xdr:col>24</xdr:col>
      <xdr:colOff>268461</xdr:colOff>
      <xdr:row>13</xdr:row>
      <xdr:rowOff>171633</xdr:rowOff>
    </xdr:to>
    <xdr:sp macro="" textlink="">
      <xdr:nvSpPr>
        <xdr:cNvPr id="2" name="矢印: 左右 1">
          <a:extLst>
            <a:ext uri="{FF2B5EF4-FFF2-40B4-BE49-F238E27FC236}">
              <a16:creationId xmlns:a16="http://schemas.microsoft.com/office/drawing/2014/main" id="{3580CA15-8D77-4FEF-96B8-BEB434225054}"/>
            </a:ext>
          </a:extLst>
        </xdr:cNvPr>
        <xdr:cNvSpPr/>
      </xdr:nvSpPr>
      <xdr:spPr>
        <a:xfrm>
          <a:off x="5103517" y="3222036"/>
          <a:ext cx="2161703" cy="689041"/>
        </a:xfrm>
        <a:prstGeom prst="leftRightArrow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告別室として代用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X20"/>
  <sheetViews>
    <sheetView showGridLines="0" zoomScale="70" zoomScaleNormal="70" zoomScalePageLayoutView="70" workbookViewId="0"/>
  </sheetViews>
  <sheetFormatPr defaultColWidth="8.83203125" defaultRowHeight="15"/>
  <cols>
    <col min="1" max="1" width="3.83203125" style="1" customWidth="1"/>
    <col min="2" max="2" width="15.83203125" style="1" customWidth="1"/>
    <col min="3" max="4" width="13.83203125" style="1" customWidth="1"/>
    <col min="5" max="76" width="4.83203125" style="1" customWidth="1"/>
    <col min="77" max="16384" width="8.83203125" style="1"/>
  </cols>
  <sheetData>
    <row r="2" spans="2:76" ht="25" customHeight="1">
      <c r="B2" s="67">
        <v>43931</v>
      </c>
      <c r="C2" s="211" t="s">
        <v>21</v>
      </c>
      <c r="D2" s="211"/>
      <c r="E2" s="68"/>
      <c r="F2" s="68"/>
    </row>
    <row r="3" spans="2:76" ht="10" customHeight="1" thickBot="1"/>
    <row r="4" spans="2:76" ht="20.149999999999999" customHeight="1">
      <c r="B4" s="69"/>
      <c r="C4" s="70"/>
      <c r="D4" s="71" t="s">
        <v>35</v>
      </c>
      <c r="E4" s="218">
        <v>0.375</v>
      </c>
      <c r="F4" s="219"/>
      <c r="G4" s="219"/>
      <c r="H4" s="219"/>
      <c r="I4" s="219"/>
      <c r="J4" s="220"/>
      <c r="K4" s="218">
        <v>0.41666666666666669</v>
      </c>
      <c r="L4" s="219"/>
      <c r="M4" s="219"/>
      <c r="N4" s="219"/>
      <c r="O4" s="219"/>
      <c r="P4" s="220"/>
      <c r="Q4" s="218">
        <v>0.45833333333333331</v>
      </c>
      <c r="R4" s="219"/>
      <c r="S4" s="219"/>
      <c r="T4" s="219"/>
      <c r="U4" s="219"/>
      <c r="V4" s="220"/>
      <c r="W4" s="218">
        <v>0.5</v>
      </c>
      <c r="X4" s="219"/>
      <c r="Y4" s="219"/>
      <c r="Z4" s="219"/>
      <c r="AA4" s="219"/>
      <c r="AB4" s="220"/>
      <c r="AC4" s="218">
        <v>0.54166666666666663</v>
      </c>
      <c r="AD4" s="219"/>
      <c r="AE4" s="219"/>
      <c r="AF4" s="219"/>
      <c r="AG4" s="219"/>
      <c r="AH4" s="220"/>
      <c r="AI4" s="218">
        <v>0.58333333333333337</v>
      </c>
      <c r="AJ4" s="219"/>
      <c r="AK4" s="219"/>
      <c r="AL4" s="219"/>
      <c r="AM4" s="219"/>
      <c r="AN4" s="220"/>
      <c r="AO4" s="219">
        <v>0.625</v>
      </c>
      <c r="AP4" s="219"/>
      <c r="AQ4" s="219"/>
      <c r="AR4" s="219"/>
      <c r="AS4" s="219"/>
      <c r="AT4" s="220"/>
      <c r="AU4" s="218">
        <v>0.66666666666666663</v>
      </c>
      <c r="AV4" s="219"/>
      <c r="AW4" s="219"/>
      <c r="AX4" s="219"/>
      <c r="AY4" s="219"/>
      <c r="AZ4" s="220"/>
      <c r="BA4" s="218">
        <v>0.70833333333333337</v>
      </c>
      <c r="BB4" s="219"/>
      <c r="BC4" s="219"/>
      <c r="BD4" s="219"/>
      <c r="BE4" s="219"/>
      <c r="BF4" s="220"/>
      <c r="BG4" s="218">
        <v>0.75</v>
      </c>
      <c r="BH4" s="219"/>
      <c r="BI4" s="219"/>
      <c r="BJ4" s="219"/>
      <c r="BK4" s="219"/>
      <c r="BL4" s="220"/>
      <c r="BM4" s="212">
        <v>0.79166666666666663</v>
      </c>
      <c r="BN4" s="213"/>
      <c r="BO4" s="213"/>
      <c r="BP4" s="213"/>
      <c r="BQ4" s="213"/>
      <c r="BR4" s="214"/>
      <c r="BS4" s="212">
        <v>0.83333333333333337</v>
      </c>
      <c r="BT4" s="213"/>
      <c r="BU4" s="213"/>
      <c r="BV4" s="213"/>
      <c r="BW4" s="213"/>
      <c r="BX4" s="214"/>
    </row>
    <row r="5" spans="2:76" ht="20.149999999999999" customHeight="1" thickBot="1">
      <c r="B5" s="72" t="s">
        <v>7</v>
      </c>
      <c r="C5" s="73"/>
      <c r="D5" s="74"/>
      <c r="E5" s="221"/>
      <c r="F5" s="222"/>
      <c r="G5" s="222"/>
      <c r="H5" s="222"/>
      <c r="I5" s="222"/>
      <c r="J5" s="223"/>
      <c r="K5" s="221"/>
      <c r="L5" s="222"/>
      <c r="M5" s="222"/>
      <c r="N5" s="222"/>
      <c r="O5" s="222"/>
      <c r="P5" s="223"/>
      <c r="Q5" s="221"/>
      <c r="R5" s="222"/>
      <c r="S5" s="222"/>
      <c r="T5" s="222"/>
      <c r="U5" s="222"/>
      <c r="V5" s="223"/>
      <c r="W5" s="221"/>
      <c r="X5" s="222"/>
      <c r="Y5" s="222"/>
      <c r="Z5" s="222"/>
      <c r="AA5" s="222"/>
      <c r="AB5" s="223"/>
      <c r="AC5" s="221"/>
      <c r="AD5" s="222"/>
      <c r="AE5" s="222"/>
      <c r="AF5" s="222"/>
      <c r="AG5" s="222"/>
      <c r="AH5" s="223"/>
      <c r="AI5" s="221"/>
      <c r="AJ5" s="222"/>
      <c r="AK5" s="222"/>
      <c r="AL5" s="222"/>
      <c r="AM5" s="222"/>
      <c r="AN5" s="223"/>
      <c r="AO5" s="222"/>
      <c r="AP5" s="222"/>
      <c r="AQ5" s="222"/>
      <c r="AR5" s="222"/>
      <c r="AS5" s="222"/>
      <c r="AT5" s="223"/>
      <c r="AU5" s="221"/>
      <c r="AV5" s="222"/>
      <c r="AW5" s="222"/>
      <c r="AX5" s="222"/>
      <c r="AY5" s="222"/>
      <c r="AZ5" s="223"/>
      <c r="BA5" s="221"/>
      <c r="BB5" s="222"/>
      <c r="BC5" s="222"/>
      <c r="BD5" s="222"/>
      <c r="BE5" s="222"/>
      <c r="BF5" s="223"/>
      <c r="BG5" s="221"/>
      <c r="BH5" s="222"/>
      <c r="BI5" s="222"/>
      <c r="BJ5" s="222"/>
      <c r="BK5" s="222"/>
      <c r="BL5" s="223"/>
      <c r="BM5" s="215"/>
      <c r="BN5" s="216"/>
      <c r="BO5" s="216"/>
      <c r="BP5" s="216"/>
      <c r="BQ5" s="216"/>
      <c r="BR5" s="217"/>
      <c r="BS5" s="215"/>
      <c r="BT5" s="216"/>
      <c r="BU5" s="216"/>
      <c r="BV5" s="216"/>
      <c r="BW5" s="216"/>
      <c r="BX5" s="217"/>
    </row>
    <row r="6" spans="2:76" ht="25" customHeight="1">
      <c r="B6" s="208"/>
      <c r="C6" s="209"/>
      <c r="D6" s="210"/>
      <c r="E6" s="77"/>
      <c r="F6" s="75"/>
      <c r="G6" s="75"/>
      <c r="H6" s="75"/>
      <c r="I6" s="75"/>
      <c r="J6" s="76"/>
      <c r="K6" s="77"/>
      <c r="L6" s="75"/>
      <c r="M6" s="75"/>
      <c r="N6" s="75"/>
      <c r="O6" s="75"/>
      <c r="P6" s="76"/>
      <c r="Q6" s="77"/>
      <c r="R6" s="75"/>
      <c r="S6" s="75"/>
      <c r="T6" s="75"/>
      <c r="U6" s="75"/>
      <c r="V6" s="76"/>
      <c r="W6" s="77"/>
      <c r="X6" s="75"/>
      <c r="Y6" s="75"/>
      <c r="Z6" s="75"/>
      <c r="AA6" s="75"/>
      <c r="AB6" s="76"/>
      <c r="AC6" s="77"/>
      <c r="AD6" s="75"/>
      <c r="AE6" s="75"/>
      <c r="AF6" s="75"/>
      <c r="AG6" s="75"/>
      <c r="AH6" s="76"/>
      <c r="AI6" s="77"/>
      <c r="AJ6" s="75"/>
      <c r="AK6" s="75"/>
      <c r="AL6" s="75"/>
      <c r="AM6" s="75"/>
      <c r="AN6" s="76"/>
      <c r="AO6" s="77"/>
      <c r="AP6" s="75"/>
      <c r="AQ6" s="75"/>
      <c r="AR6" s="75"/>
      <c r="AS6" s="75"/>
      <c r="AT6" s="76"/>
      <c r="AU6" s="77"/>
      <c r="AV6" s="75"/>
      <c r="AW6" s="75"/>
      <c r="AX6" s="75"/>
      <c r="AY6" s="75"/>
      <c r="AZ6" s="76"/>
      <c r="BA6" s="77"/>
      <c r="BB6" s="75"/>
      <c r="BC6" s="75"/>
      <c r="BD6" s="75"/>
      <c r="BE6" s="75"/>
      <c r="BF6" s="76"/>
      <c r="BG6" s="77"/>
      <c r="BH6" s="75"/>
      <c r="BI6" s="75"/>
      <c r="BJ6" s="75"/>
      <c r="BK6" s="75"/>
      <c r="BL6" s="78"/>
      <c r="BM6" s="79"/>
      <c r="BN6" s="80"/>
      <c r="BO6" s="80"/>
      <c r="BP6" s="80"/>
      <c r="BQ6" s="80"/>
      <c r="BR6" s="81"/>
      <c r="BS6" s="79"/>
      <c r="BT6" s="80"/>
      <c r="BU6" s="80"/>
      <c r="BV6" s="80"/>
      <c r="BW6" s="80"/>
      <c r="BX6" s="81"/>
    </row>
    <row r="7" spans="2:76" ht="25" customHeight="1">
      <c r="B7" s="200"/>
      <c r="C7" s="201"/>
      <c r="D7" s="202"/>
      <c r="E7" s="82"/>
      <c r="F7" s="83"/>
      <c r="G7" s="83"/>
      <c r="H7" s="83"/>
      <c r="I7" s="83"/>
      <c r="J7" s="84"/>
      <c r="K7" s="82"/>
      <c r="L7" s="83"/>
      <c r="M7" s="83"/>
      <c r="N7" s="83"/>
      <c r="O7" s="83"/>
      <c r="P7" s="84"/>
      <c r="Q7" s="82"/>
      <c r="R7" s="83"/>
      <c r="S7" s="83"/>
      <c r="T7" s="83"/>
      <c r="U7" s="83"/>
      <c r="V7" s="84"/>
      <c r="W7" s="82"/>
      <c r="X7" s="83"/>
      <c r="Y7" s="83"/>
      <c r="Z7" s="83"/>
      <c r="AA7" s="83"/>
      <c r="AB7" s="84"/>
      <c r="AC7" s="82"/>
      <c r="AD7" s="83"/>
      <c r="AE7" s="83"/>
      <c r="AF7" s="83"/>
      <c r="AG7" s="83"/>
      <c r="AH7" s="84"/>
      <c r="AI7" s="82"/>
      <c r="AJ7" s="83"/>
      <c r="AK7" s="83"/>
      <c r="AL7" s="83"/>
      <c r="AM7" s="83"/>
      <c r="AN7" s="84"/>
      <c r="AO7" s="82"/>
      <c r="AP7" s="83"/>
      <c r="AQ7" s="83"/>
      <c r="AR7" s="83"/>
      <c r="AS7" s="83"/>
      <c r="AT7" s="84"/>
      <c r="AU7" s="82"/>
      <c r="AV7" s="83"/>
      <c r="AW7" s="83"/>
      <c r="AX7" s="83"/>
      <c r="AY7" s="83"/>
      <c r="AZ7" s="84"/>
      <c r="BA7" s="82"/>
      <c r="BB7" s="83"/>
      <c r="BC7" s="83"/>
      <c r="BD7" s="83"/>
      <c r="BE7" s="83"/>
      <c r="BF7" s="84"/>
      <c r="BG7" s="82"/>
      <c r="BH7" s="83"/>
      <c r="BI7" s="83"/>
      <c r="BJ7" s="83"/>
      <c r="BK7" s="83"/>
      <c r="BL7" s="85"/>
      <c r="BM7" s="86"/>
      <c r="BN7" s="87"/>
      <c r="BO7" s="87"/>
      <c r="BP7" s="87"/>
      <c r="BQ7" s="87"/>
      <c r="BR7" s="88"/>
      <c r="BS7" s="86"/>
      <c r="BT7" s="87"/>
      <c r="BU7" s="87"/>
      <c r="BV7" s="87"/>
      <c r="BW7" s="87"/>
      <c r="BX7" s="88"/>
    </row>
    <row r="8" spans="2:76" ht="25" customHeight="1">
      <c r="B8" s="205"/>
      <c r="C8" s="206"/>
      <c r="D8" s="207"/>
      <c r="E8" s="82"/>
      <c r="F8" s="83"/>
      <c r="G8" s="83"/>
      <c r="H8" s="83"/>
      <c r="I8" s="83"/>
      <c r="J8" s="84"/>
      <c r="K8" s="82"/>
      <c r="L8" s="83"/>
      <c r="M8" s="83"/>
      <c r="N8" s="83"/>
      <c r="O8" s="83"/>
      <c r="P8" s="84"/>
      <c r="Q8" s="82"/>
      <c r="R8" s="83"/>
      <c r="S8" s="83"/>
      <c r="T8" s="83"/>
      <c r="U8" s="83"/>
      <c r="V8" s="84"/>
      <c r="W8" s="82"/>
      <c r="X8" s="83"/>
      <c r="Y8" s="156"/>
      <c r="Z8" s="157"/>
      <c r="AA8" s="83"/>
      <c r="AB8" s="84"/>
      <c r="AC8" s="82"/>
      <c r="AD8" s="83"/>
      <c r="AE8" s="83"/>
      <c r="AF8" s="83"/>
      <c r="AG8" s="83"/>
      <c r="AH8" s="84"/>
      <c r="AI8" s="82"/>
      <c r="AJ8" s="83"/>
      <c r="AK8" s="83"/>
      <c r="AL8" s="83"/>
      <c r="AM8" s="83"/>
      <c r="AN8" s="84"/>
      <c r="AO8" s="82"/>
      <c r="AP8" s="83"/>
      <c r="AQ8" s="83"/>
      <c r="AR8" s="83"/>
      <c r="AS8" s="83"/>
      <c r="AT8" s="84"/>
      <c r="AU8" s="82"/>
      <c r="AV8" s="83"/>
      <c r="AW8" s="83"/>
      <c r="AX8" s="83"/>
      <c r="AY8" s="83"/>
      <c r="AZ8" s="84"/>
      <c r="BA8" s="82"/>
      <c r="BB8" s="83"/>
      <c r="BC8" s="83"/>
      <c r="BD8" s="83"/>
      <c r="BE8" s="83"/>
      <c r="BF8" s="84"/>
      <c r="BG8" s="82"/>
      <c r="BH8" s="83"/>
      <c r="BI8" s="83"/>
      <c r="BJ8" s="83"/>
      <c r="BK8" s="83"/>
      <c r="BL8" s="85"/>
      <c r="BM8" s="86"/>
      <c r="BN8" s="87"/>
      <c r="BO8" s="87"/>
      <c r="BP8" s="87"/>
      <c r="BQ8" s="87"/>
      <c r="BR8" s="88"/>
      <c r="BS8" s="86"/>
      <c r="BT8" s="87"/>
      <c r="BU8" s="87"/>
      <c r="BV8" s="87"/>
      <c r="BW8" s="87"/>
      <c r="BX8" s="88"/>
    </row>
    <row r="9" spans="2:76" ht="25" customHeight="1">
      <c r="B9" s="203"/>
      <c r="C9" s="201"/>
      <c r="D9" s="204"/>
      <c r="E9" s="82"/>
      <c r="F9" s="83"/>
      <c r="G9" s="83"/>
      <c r="H9" s="83"/>
      <c r="I9" s="83"/>
      <c r="J9" s="84"/>
      <c r="K9" s="82"/>
      <c r="L9" s="83"/>
      <c r="M9" s="83"/>
      <c r="N9" s="83"/>
      <c r="O9" s="83"/>
      <c r="P9" s="84"/>
      <c r="Q9" s="82"/>
      <c r="R9" s="83"/>
      <c r="S9" s="83"/>
      <c r="T9" s="83"/>
      <c r="U9" s="83"/>
      <c r="V9" s="84"/>
      <c r="W9" s="82"/>
      <c r="X9" s="83"/>
      <c r="Y9" s="83"/>
      <c r="Z9" s="83"/>
      <c r="AA9" s="83"/>
      <c r="AB9" s="84"/>
      <c r="AC9" s="82"/>
      <c r="AD9" s="83"/>
      <c r="AE9" s="83"/>
      <c r="AF9" s="83"/>
      <c r="AG9" s="83"/>
      <c r="AH9" s="84"/>
      <c r="AI9" s="82"/>
      <c r="AJ9" s="83"/>
      <c r="AK9" s="83"/>
      <c r="AL9" s="83"/>
      <c r="AM9" s="83"/>
      <c r="AN9" s="84"/>
      <c r="AO9" s="82"/>
      <c r="AP9" s="83"/>
      <c r="AQ9" s="83"/>
      <c r="AR9" s="83"/>
      <c r="AS9" s="83"/>
      <c r="AT9" s="84"/>
      <c r="AU9" s="82"/>
      <c r="AV9" s="83"/>
      <c r="AW9" s="83"/>
      <c r="AX9" s="83"/>
      <c r="AY9" s="83"/>
      <c r="AZ9" s="84"/>
      <c r="BA9" s="82"/>
      <c r="BB9" s="83"/>
      <c r="BC9" s="83"/>
      <c r="BD9" s="83"/>
      <c r="BE9" s="83"/>
      <c r="BF9" s="84"/>
      <c r="BG9" s="82"/>
      <c r="BH9" s="83"/>
      <c r="BI9" s="83"/>
      <c r="BJ9" s="83"/>
      <c r="BK9" s="83"/>
      <c r="BL9" s="85"/>
      <c r="BM9" s="86"/>
      <c r="BN9" s="87"/>
      <c r="BO9" s="87"/>
      <c r="BP9" s="87"/>
      <c r="BQ9" s="87"/>
      <c r="BR9" s="88"/>
      <c r="BS9" s="86"/>
      <c r="BT9" s="87"/>
      <c r="BU9" s="87"/>
      <c r="BV9" s="87"/>
      <c r="BW9" s="87"/>
      <c r="BX9" s="88"/>
    </row>
    <row r="10" spans="2:76" ht="25" customHeight="1">
      <c r="B10" s="205"/>
      <c r="C10" s="206"/>
      <c r="D10" s="207"/>
      <c r="E10" s="82"/>
      <c r="F10" s="83"/>
      <c r="G10" s="83"/>
      <c r="H10" s="83"/>
      <c r="I10" s="83"/>
      <c r="J10" s="84"/>
      <c r="K10" s="82"/>
      <c r="L10" s="83"/>
      <c r="M10" s="83"/>
      <c r="N10" s="83"/>
      <c r="O10" s="83"/>
      <c r="P10" s="84"/>
      <c r="Q10" s="82"/>
      <c r="R10" s="83"/>
      <c r="S10" s="83"/>
      <c r="T10" s="83"/>
      <c r="U10" s="83"/>
      <c r="V10" s="84"/>
      <c r="W10" s="82"/>
      <c r="X10" s="83"/>
      <c r="Y10" s="83"/>
      <c r="Z10" s="83"/>
      <c r="AA10" s="83"/>
      <c r="AB10" s="84"/>
      <c r="AC10" s="82"/>
      <c r="AD10" s="83"/>
      <c r="AE10" s="83"/>
      <c r="AF10" s="83"/>
      <c r="AG10" s="83"/>
      <c r="AH10" s="84"/>
      <c r="AI10" s="82"/>
      <c r="AJ10" s="83"/>
      <c r="AK10" s="83"/>
      <c r="AL10" s="83"/>
      <c r="AM10" s="83"/>
      <c r="AN10" s="84"/>
      <c r="AO10" s="82"/>
      <c r="AP10" s="83"/>
      <c r="AQ10" s="83"/>
      <c r="AR10" s="83"/>
      <c r="AS10" s="83"/>
      <c r="AT10" s="84"/>
      <c r="AU10" s="82"/>
      <c r="AV10" s="83"/>
      <c r="AW10" s="83"/>
      <c r="AX10" s="83"/>
      <c r="AY10" s="83"/>
      <c r="AZ10" s="84"/>
      <c r="BA10" s="82"/>
      <c r="BB10" s="83"/>
      <c r="BC10" s="83"/>
      <c r="BD10" s="83"/>
      <c r="BE10" s="83"/>
      <c r="BF10" s="84"/>
      <c r="BG10" s="82"/>
      <c r="BH10" s="83"/>
      <c r="BI10" s="83"/>
      <c r="BJ10" s="83"/>
      <c r="BK10" s="83"/>
      <c r="BL10" s="85"/>
      <c r="BM10" s="86"/>
      <c r="BN10" s="87"/>
      <c r="BO10" s="87"/>
      <c r="BP10" s="87"/>
      <c r="BQ10" s="87"/>
      <c r="BR10" s="88"/>
      <c r="BS10" s="86"/>
      <c r="BT10" s="87"/>
      <c r="BU10" s="87"/>
      <c r="BV10" s="87"/>
      <c r="BW10" s="87"/>
      <c r="BX10" s="88"/>
    </row>
    <row r="11" spans="2:76" ht="25" customHeight="1">
      <c r="B11" s="200"/>
      <c r="C11" s="201"/>
      <c r="D11" s="202"/>
      <c r="E11" s="89"/>
      <c r="F11" s="90"/>
      <c r="G11" s="90"/>
      <c r="H11" s="90"/>
      <c r="I11" s="90"/>
      <c r="J11" s="91"/>
      <c r="K11" s="89"/>
      <c r="L11" s="90"/>
      <c r="M11" s="90"/>
      <c r="N11" s="90"/>
      <c r="O11" s="90"/>
      <c r="P11" s="91"/>
      <c r="Q11" s="89"/>
      <c r="R11" s="90"/>
      <c r="S11" s="90"/>
      <c r="T11" s="90"/>
      <c r="U11" s="90"/>
      <c r="V11" s="91"/>
      <c r="W11" s="89"/>
      <c r="X11" s="90"/>
      <c r="Y11" s="90"/>
      <c r="Z11" s="90"/>
      <c r="AA11" s="90"/>
      <c r="AB11" s="91"/>
      <c r="AC11" s="89"/>
      <c r="AD11" s="90"/>
      <c r="AE11" s="90"/>
      <c r="AF11" s="90"/>
      <c r="AG11" s="90"/>
      <c r="AH11" s="91"/>
      <c r="AI11" s="89"/>
      <c r="AJ11" s="90"/>
      <c r="AK11" s="90"/>
      <c r="AL11" s="90"/>
      <c r="AM11" s="90"/>
      <c r="AN11" s="91"/>
      <c r="AO11" s="89"/>
      <c r="AP11" s="90"/>
      <c r="AQ11" s="90"/>
      <c r="AR11" s="90"/>
      <c r="AS11" s="90"/>
      <c r="AT11" s="91"/>
      <c r="AU11" s="89"/>
      <c r="AV11" s="90"/>
      <c r="AW11" s="90"/>
      <c r="AX11" s="90"/>
      <c r="AY11" s="90"/>
      <c r="AZ11" s="91"/>
      <c r="BA11" s="89"/>
      <c r="BB11" s="90"/>
      <c r="BC11" s="90"/>
      <c r="BD11" s="90"/>
      <c r="BE11" s="90"/>
      <c r="BF11" s="91"/>
      <c r="BG11" s="89"/>
      <c r="BH11" s="90"/>
      <c r="BI11" s="90"/>
      <c r="BJ11" s="90"/>
      <c r="BK11" s="90"/>
      <c r="BL11" s="92"/>
      <c r="BM11" s="93"/>
      <c r="BN11" s="94"/>
      <c r="BO11" s="94"/>
      <c r="BP11" s="94"/>
      <c r="BQ11" s="94"/>
      <c r="BR11" s="95"/>
      <c r="BS11" s="93"/>
      <c r="BT11" s="94"/>
      <c r="BU11" s="94"/>
      <c r="BV11" s="94"/>
      <c r="BW11" s="94"/>
      <c r="BX11" s="95"/>
    </row>
    <row r="12" spans="2:76" ht="25" customHeight="1">
      <c r="B12" s="205"/>
      <c r="C12" s="206"/>
      <c r="D12" s="207"/>
      <c r="E12" s="82"/>
      <c r="F12" s="83"/>
      <c r="G12" s="83"/>
      <c r="H12" s="83"/>
      <c r="I12" s="83"/>
      <c r="J12" s="84"/>
      <c r="K12" s="82"/>
      <c r="L12" s="83"/>
      <c r="M12" s="83"/>
      <c r="N12" s="83"/>
      <c r="O12" s="83"/>
      <c r="P12" s="84"/>
      <c r="Q12" s="82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4"/>
      <c r="AC12" s="82"/>
      <c r="AD12" s="83"/>
      <c r="AE12" s="83"/>
      <c r="AF12" s="83"/>
      <c r="AG12" s="83"/>
      <c r="AH12" s="84"/>
      <c r="AI12" s="82"/>
      <c r="AJ12" s="83"/>
      <c r="AK12" s="83"/>
      <c r="AL12" s="83"/>
      <c r="AM12" s="83"/>
      <c r="AN12" s="84"/>
      <c r="AO12" s="82"/>
      <c r="AP12" s="83"/>
      <c r="AQ12" s="83"/>
      <c r="AR12" s="83"/>
      <c r="AS12" s="83"/>
      <c r="AT12" s="84"/>
      <c r="AU12" s="82"/>
      <c r="AV12" s="83"/>
      <c r="AW12" s="83"/>
      <c r="AX12" s="83"/>
      <c r="AY12" s="83"/>
      <c r="AZ12" s="84"/>
      <c r="BA12" s="82"/>
      <c r="BB12" s="83"/>
      <c r="BC12" s="83"/>
      <c r="BD12" s="83"/>
      <c r="BE12" s="83"/>
      <c r="BF12" s="84"/>
      <c r="BG12" s="82"/>
      <c r="BH12" s="83"/>
      <c r="BI12" s="83"/>
      <c r="BJ12" s="83"/>
      <c r="BK12" s="83"/>
      <c r="BL12" s="85"/>
      <c r="BM12" s="86"/>
      <c r="BN12" s="87"/>
      <c r="BO12" s="87"/>
      <c r="BP12" s="87"/>
      <c r="BQ12" s="87"/>
      <c r="BR12" s="88"/>
      <c r="BS12" s="86"/>
      <c r="BT12" s="87"/>
      <c r="BU12" s="87"/>
      <c r="BV12" s="87"/>
      <c r="BW12" s="87"/>
      <c r="BX12" s="88"/>
    </row>
    <row r="13" spans="2:76" ht="25" customHeight="1">
      <c r="B13" s="200"/>
      <c r="C13" s="201"/>
      <c r="D13" s="202"/>
      <c r="E13" s="82"/>
      <c r="F13" s="83"/>
      <c r="G13" s="83"/>
      <c r="H13" s="83"/>
      <c r="I13" s="83"/>
      <c r="J13" s="84"/>
      <c r="K13" s="82"/>
      <c r="L13" s="83"/>
      <c r="M13" s="83"/>
      <c r="N13" s="83"/>
      <c r="O13" s="83"/>
      <c r="P13" s="84"/>
      <c r="Q13" s="82"/>
      <c r="R13" s="83"/>
      <c r="S13" s="83"/>
      <c r="T13" s="83"/>
      <c r="U13" s="83"/>
      <c r="V13" s="84"/>
      <c r="W13" s="82"/>
      <c r="X13" s="83"/>
      <c r="Y13" s="83"/>
      <c r="Z13" s="83"/>
      <c r="AA13" s="83"/>
      <c r="AB13" s="84"/>
      <c r="AC13" s="82"/>
      <c r="AD13" s="83"/>
      <c r="AE13" s="83"/>
      <c r="AF13" s="83"/>
      <c r="AG13" s="83"/>
      <c r="AH13" s="84"/>
      <c r="AI13" s="82"/>
      <c r="AJ13" s="83"/>
      <c r="AK13" s="83"/>
      <c r="AL13" s="83"/>
      <c r="AM13" s="83"/>
      <c r="AN13" s="84"/>
      <c r="AO13" s="82"/>
      <c r="AP13" s="83"/>
      <c r="AQ13" s="83"/>
      <c r="AR13" s="83"/>
      <c r="AS13" s="83"/>
      <c r="AT13" s="84"/>
      <c r="AU13" s="82"/>
      <c r="AV13" s="83"/>
      <c r="AW13" s="83"/>
      <c r="AX13" s="83"/>
      <c r="AY13" s="83"/>
      <c r="AZ13" s="84"/>
      <c r="BA13" s="82"/>
      <c r="BB13" s="83"/>
      <c r="BC13" s="83"/>
      <c r="BD13" s="83"/>
      <c r="BE13" s="83"/>
      <c r="BF13" s="84"/>
      <c r="BG13" s="82"/>
      <c r="BH13" s="83"/>
      <c r="BI13" s="83"/>
      <c r="BJ13" s="83"/>
      <c r="BK13" s="83"/>
      <c r="BL13" s="85"/>
      <c r="BM13" s="86"/>
      <c r="BN13" s="87"/>
      <c r="BO13" s="87"/>
      <c r="BP13" s="87"/>
      <c r="BQ13" s="87"/>
      <c r="BR13" s="88"/>
      <c r="BS13" s="86"/>
      <c r="BT13" s="87"/>
      <c r="BU13" s="87"/>
      <c r="BV13" s="87"/>
      <c r="BW13" s="87"/>
      <c r="BX13" s="88"/>
    </row>
    <row r="14" spans="2:76" ht="25" customHeight="1">
      <c r="B14" s="205"/>
      <c r="C14" s="206"/>
      <c r="D14" s="207"/>
      <c r="E14" s="82"/>
      <c r="F14" s="83"/>
      <c r="G14" s="83"/>
      <c r="H14" s="83"/>
      <c r="I14" s="83"/>
      <c r="J14" s="84"/>
      <c r="K14" s="82"/>
      <c r="L14" s="83"/>
      <c r="M14" s="83"/>
      <c r="N14" s="83"/>
      <c r="O14" s="83"/>
      <c r="P14" s="84"/>
      <c r="Q14" s="82"/>
      <c r="R14" s="83"/>
      <c r="S14" s="83"/>
      <c r="T14" s="83"/>
      <c r="U14" s="83"/>
      <c r="V14" s="84"/>
      <c r="W14" s="82"/>
      <c r="X14" s="83"/>
      <c r="Y14" s="83"/>
      <c r="Z14" s="83"/>
      <c r="AA14" s="83"/>
      <c r="AB14" s="84"/>
      <c r="AC14" s="82"/>
      <c r="AD14" s="83"/>
      <c r="AE14" s="83"/>
      <c r="AF14" s="83"/>
      <c r="AG14" s="83"/>
      <c r="AH14" s="84"/>
      <c r="AI14" s="82"/>
      <c r="AJ14" s="83"/>
      <c r="AK14" s="83"/>
      <c r="AL14" s="83"/>
      <c r="AM14" s="83"/>
      <c r="AN14" s="84"/>
      <c r="AO14" s="82"/>
      <c r="AP14" s="83"/>
      <c r="AQ14" s="83"/>
      <c r="AR14" s="83"/>
      <c r="AS14" s="83"/>
      <c r="AT14" s="84"/>
      <c r="AU14" s="82"/>
      <c r="AV14" s="83"/>
      <c r="AW14" s="83"/>
      <c r="AX14" s="83"/>
      <c r="AY14" s="83"/>
      <c r="AZ14" s="84"/>
      <c r="BA14" s="82"/>
      <c r="BB14" s="83"/>
      <c r="BC14" s="83"/>
      <c r="BD14" s="83"/>
      <c r="BE14" s="83"/>
      <c r="BF14" s="84"/>
      <c r="BG14" s="82"/>
      <c r="BH14" s="83"/>
      <c r="BI14" s="83"/>
      <c r="BJ14" s="83"/>
      <c r="BK14" s="83"/>
      <c r="BL14" s="85"/>
      <c r="BM14" s="86"/>
      <c r="BN14" s="87"/>
      <c r="BO14" s="87"/>
      <c r="BP14" s="87"/>
      <c r="BQ14" s="87"/>
      <c r="BR14" s="88"/>
      <c r="BS14" s="86"/>
      <c r="BT14" s="87"/>
      <c r="BU14" s="87"/>
      <c r="BV14" s="87"/>
      <c r="BW14" s="87"/>
      <c r="BX14" s="88"/>
    </row>
    <row r="15" spans="2:76" ht="25" customHeight="1">
      <c r="B15" s="200"/>
      <c r="C15" s="201"/>
      <c r="D15" s="202"/>
      <c r="E15" s="82"/>
      <c r="F15" s="83"/>
      <c r="G15" s="83"/>
      <c r="H15" s="83"/>
      <c r="I15" s="83"/>
      <c r="J15" s="84"/>
      <c r="K15" s="82"/>
      <c r="L15" s="83"/>
      <c r="M15" s="83"/>
      <c r="N15" s="83"/>
      <c r="O15" s="83"/>
      <c r="P15" s="84"/>
      <c r="Q15" s="82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4"/>
      <c r="AC15" s="82"/>
      <c r="AD15" s="83"/>
      <c r="AE15" s="83"/>
      <c r="AF15" s="83"/>
      <c r="AG15" s="83"/>
      <c r="AH15" s="84"/>
      <c r="AI15" s="82"/>
      <c r="AJ15" s="83"/>
      <c r="AK15" s="83"/>
      <c r="AL15" s="83"/>
      <c r="AM15" s="83"/>
      <c r="AN15" s="84"/>
      <c r="AO15" s="82"/>
      <c r="AP15" s="83"/>
      <c r="AQ15" s="83"/>
      <c r="AR15" s="83"/>
      <c r="AS15" s="83"/>
      <c r="AT15" s="84"/>
      <c r="AU15" s="82"/>
      <c r="AV15" s="83"/>
      <c r="AW15" s="83"/>
      <c r="AX15" s="83"/>
      <c r="AY15" s="83"/>
      <c r="AZ15" s="84"/>
      <c r="BA15" s="82"/>
      <c r="BB15" s="83"/>
      <c r="BC15" s="83"/>
      <c r="BD15" s="83"/>
      <c r="BE15" s="83"/>
      <c r="BF15" s="84"/>
      <c r="BG15" s="82"/>
      <c r="BH15" s="83"/>
      <c r="BI15" s="83"/>
      <c r="BJ15" s="83"/>
      <c r="BK15" s="83"/>
      <c r="BL15" s="85"/>
      <c r="BM15" s="86"/>
      <c r="BN15" s="87"/>
      <c r="BO15" s="87"/>
      <c r="BP15" s="87"/>
      <c r="BQ15" s="87"/>
      <c r="BR15" s="88"/>
      <c r="BS15" s="86"/>
      <c r="BT15" s="87"/>
      <c r="BU15" s="87"/>
      <c r="BV15" s="87"/>
      <c r="BW15" s="87"/>
      <c r="BX15" s="88"/>
    </row>
    <row r="16" spans="2:76" ht="25" customHeight="1">
      <c r="B16" s="205"/>
      <c r="C16" s="206"/>
      <c r="D16" s="207"/>
      <c r="E16" s="82"/>
      <c r="F16" s="83"/>
      <c r="G16" s="83"/>
      <c r="H16" s="83"/>
      <c r="I16" s="83"/>
      <c r="J16" s="84"/>
      <c r="K16" s="82"/>
      <c r="L16" s="83"/>
      <c r="M16" s="83"/>
      <c r="N16" s="83"/>
      <c r="O16" s="83"/>
      <c r="P16" s="84"/>
      <c r="Q16" s="82"/>
      <c r="R16" s="83"/>
      <c r="S16" s="83"/>
      <c r="T16" s="83"/>
      <c r="U16" s="83"/>
      <c r="V16" s="84"/>
      <c r="W16" s="82"/>
      <c r="X16" s="83"/>
      <c r="Y16" s="83"/>
      <c r="Z16" s="83"/>
      <c r="AA16" s="83"/>
      <c r="AB16" s="84"/>
      <c r="AC16" s="82"/>
      <c r="AD16" s="83"/>
      <c r="AE16" s="83"/>
      <c r="AF16" s="83"/>
      <c r="AG16" s="83"/>
      <c r="AH16" s="84"/>
      <c r="AI16" s="82"/>
      <c r="AJ16" s="83"/>
      <c r="AK16" s="83"/>
      <c r="AL16" s="83"/>
      <c r="AM16" s="83"/>
      <c r="AN16" s="84"/>
      <c r="AO16" s="82"/>
      <c r="AP16" s="83"/>
      <c r="AQ16" s="83"/>
      <c r="AR16" s="83"/>
      <c r="AS16" s="83"/>
      <c r="AT16" s="84"/>
      <c r="AU16" s="82"/>
      <c r="AV16" s="83"/>
      <c r="AW16" s="83"/>
      <c r="AX16" s="83"/>
      <c r="AY16" s="83"/>
      <c r="AZ16" s="84"/>
      <c r="BA16" s="82"/>
      <c r="BB16" s="83"/>
      <c r="BC16" s="83"/>
      <c r="BD16" s="83"/>
      <c r="BE16" s="83"/>
      <c r="BF16" s="84"/>
      <c r="BG16" s="82"/>
      <c r="BH16" s="83"/>
      <c r="BI16" s="83"/>
      <c r="BJ16" s="83"/>
      <c r="BK16" s="83"/>
      <c r="BL16" s="85"/>
      <c r="BM16" s="86"/>
      <c r="BN16" s="87"/>
      <c r="BO16" s="87"/>
      <c r="BP16" s="87"/>
      <c r="BQ16" s="87"/>
      <c r="BR16" s="88"/>
      <c r="BS16" s="86"/>
      <c r="BT16" s="87"/>
      <c r="BU16" s="87"/>
      <c r="BV16" s="87"/>
      <c r="BW16" s="87"/>
      <c r="BX16" s="88"/>
    </row>
    <row r="17" spans="2:76" ht="25" customHeight="1">
      <c r="B17" s="200"/>
      <c r="C17" s="201"/>
      <c r="D17" s="202"/>
      <c r="E17" s="89"/>
      <c r="F17" s="90"/>
      <c r="G17" s="90"/>
      <c r="H17" s="90"/>
      <c r="I17" s="90"/>
      <c r="J17" s="91"/>
      <c r="K17" s="89"/>
      <c r="L17" s="90"/>
      <c r="M17" s="90"/>
      <c r="N17" s="90"/>
      <c r="O17" s="90"/>
      <c r="P17" s="91"/>
      <c r="Q17" s="89"/>
      <c r="R17" s="90"/>
      <c r="S17" s="90"/>
      <c r="T17" s="90"/>
      <c r="U17" s="90"/>
      <c r="V17" s="91"/>
      <c r="W17" s="89"/>
      <c r="X17" s="90"/>
      <c r="Y17" s="90"/>
      <c r="Z17" s="90"/>
      <c r="AA17" s="90"/>
      <c r="AB17" s="91"/>
      <c r="AC17" s="89"/>
      <c r="AD17" s="90"/>
      <c r="AE17" s="90"/>
      <c r="AF17" s="90"/>
      <c r="AG17" s="90"/>
      <c r="AH17" s="91"/>
      <c r="AI17" s="89"/>
      <c r="AJ17" s="90"/>
      <c r="AK17" s="90"/>
      <c r="AL17" s="90"/>
      <c r="AM17" s="90"/>
      <c r="AN17" s="91"/>
      <c r="AO17" s="89"/>
      <c r="AP17" s="90"/>
      <c r="AQ17" s="90"/>
      <c r="AR17" s="90"/>
      <c r="AS17" s="90"/>
      <c r="AT17" s="91"/>
      <c r="AU17" s="89"/>
      <c r="AV17" s="90"/>
      <c r="AW17" s="90"/>
      <c r="AX17" s="90"/>
      <c r="AY17" s="90"/>
      <c r="AZ17" s="91"/>
      <c r="BA17" s="89"/>
      <c r="BB17" s="90"/>
      <c r="BC17" s="90"/>
      <c r="BD17" s="90"/>
      <c r="BE17" s="90"/>
      <c r="BF17" s="91"/>
      <c r="BG17" s="89"/>
      <c r="BH17" s="90"/>
      <c r="BI17" s="90"/>
      <c r="BJ17" s="90"/>
      <c r="BK17" s="90"/>
      <c r="BL17" s="92"/>
      <c r="BM17" s="93"/>
      <c r="BN17" s="94"/>
      <c r="BO17" s="94"/>
      <c r="BP17" s="94"/>
      <c r="BQ17" s="94"/>
      <c r="BR17" s="95"/>
      <c r="BS17" s="93"/>
      <c r="BT17" s="94"/>
      <c r="BU17" s="94"/>
      <c r="BV17" s="94"/>
      <c r="BW17" s="94"/>
      <c r="BX17" s="95"/>
    </row>
    <row r="18" spans="2:76" ht="25" customHeight="1">
      <c r="B18" s="205"/>
      <c r="C18" s="206"/>
      <c r="D18" s="207"/>
      <c r="E18" s="82"/>
      <c r="F18" s="83"/>
      <c r="G18" s="83"/>
      <c r="H18" s="83"/>
      <c r="I18" s="83"/>
      <c r="J18" s="84"/>
      <c r="K18" s="82"/>
      <c r="L18" s="83"/>
      <c r="M18" s="83"/>
      <c r="N18" s="83"/>
      <c r="O18" s="83"/>
      <c r="P18" s="84"/>
      <c r="Q18" s="82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4"/>
      <c r="AC18" s="82"/>
      <c r="AD18" s="83"/>
      <c r="AE18" s="83"/>
      <c r="AF18" s="83"/>
      <c r="AG18" s="83"/>
      <c r="AH18" s="84"/>
      <c r="AI18" s="82"/>
      <c r="AJ18" s="83"/>
      <c r="AK18" s="83"/>
      <c r="AL18" s="83"/>
      <c r="AM18" s="83"/>
      <c r="AN18" s="84"/>
      <c r="AO18" s="82"/>
      <c r="AP18" s="83"/>
      <c r="AQ18" s="83"/>
      <c r="AR18" s="83"/>
      <c r="AS18" s="83"/>
      <c r="AT18" s="84"/>
      <c r="AU18" s="82"/>
      <c r="AV18" s="83"/>
      <c r="AW18" s="83"/>
      <c r="AX18" s="83"/>
      <c r="AY18" s="83"/>
      <c r="AZ18" s="84"/>
      <c r="BA18" s="82"/>
      <c r="BB18" s="83"/>
      <c r="BC18" s="83"/>
      <c r="BD18" s="83"/>
      <c r="BE18" s="83"/>
      <c r="BF18" s="84"/>
      <c r="BG18" s="82"/>
      <c r="BH18" s="83"/>
      <c r="BI18" s="83"/>
      <c r="BJ18" s="83"/>
      <c r="BK18" s="83"/>
      <c r="BL18" s="85"/>
      <c r="BM18" s="86"/>
      <c r="BN18" s="87"/>
      <c r="BO18" s="87"/>
      <c r="BP18" s="87"/>
      <c r="BQ18" s="87"/>
      <c r="BR18" s="88"/>
      <c r="BS18" s="86"/>
      <c r="BT18" s="87"/>
      <c r="BU18" s="87"/>
      <c r="BV18" s="87"/>
      <c r="BW18" s="87"/>
      <c r="BX18" s="88"/>
    </row>
    <row r="19" spans="2:76" ht="25" customHeight="1">
      <c r="B19" s="200"/>
      <c r="C19" s="201"/>
      <c r="D19" s="202"/>
      <c r="E19" s="82"/>
      <c r="F19" s="83"/>
      <c r="G19" s="83"/>
      <c r="H19" s="83"/>
      <c r="I19" s="83"/>
      <c r="J19" s="84"/>
      <c r="K19" s="82"/>
      <c r="L19" s="83"/>
      <c r="M19" s="83"/>
      <c r="N19" s="83"/>
      <c r="O19" s="83"/>
      <c r="P19" s="84"/>
      <c r="Q19" s="82"/>
      <c r="R19" s="83"/>
      <c r="S19" s="83"/>
      <c r="T19" s="83"/>
      <c r="U19" s="83"/>
      <c r="V19" s="84"/>
      <c r="W19" s="82"/>
      <c r="X19" s="83"/>
      <c r="Y19" s="83"/>
      <c r="Z19" s="83"/>
      <c r="AA19" s="83"/>
      <c r="AB19" s="84"/>
      <c r="AC19" s="82"/>
      <c r="AD19" s="83"/>
      <c r="AE19" s="83"/>
      <c r="AF19" s="83"/>
      <c r="AG19" s="83"/>
      <c r="AH19" s="84"/>
      <c r="AI19" s="82"/>
      <c r="AJ19" s="83"/>
      <c r="AK19" s="83"/>
      <c r="AL19" s="83"/>
      <c r="AM19" s="83"/>
      <c r="AN19" s="84"/>
      <c r="AO19" s="82"/>
      <c r="AP19" s="83"/>
      <c r="AQ19" s="83"/>
      <c r="AR19" s="83"/>
      <c r="AS19" s="83"/>
      <c r="AT19" s="84"/>
      <c r="AU19" s="82"/>
      <c r="AV19" s="83"/>
      <c r="AW19" s="83"/>
      <c r="AX19" s="83"/>
      <c r="AY19" s="83"/>
      <c r="AZ19" s="84"/>
      <c r="BA19" s="82"/>
      <c r="BB19" s="83"/>
      <c r="BC19" s="83"/>
      <c r="BD19" s="83"/>
      <c r="BE19" s="83"/>
      <c r="BF19" s="84"/>
      <c r="BG19" s="82"/>
      <c r="BH19" s="83"/>
      <c r="BI19" s="83"/>
      <c r="BJ19" s="83"/>
      <c r="BK19" s="83"/>
      <c r="BL19" s="85"/>
      <c r="BM19" s="86"/>
      <c r="BN19" s="87"/>
      <c r="BO19" s="87"/>
      <c r="BP19" s="87"/>
      <c r="BQ19" s="87"/>
      <c r="BR19" s="88"/>
      <c r="BS19" s="86"/>
      <c r="BT19" s="87"/>
      <c r="BU19" s="87"/>
      <c r="BV19" s="87"/>
      <c r="BW19" s="87"/>
      <c r="BX19" s="88"/>
    </row>
    <row r="20" spans="2:76" ht="25" customHeight="1" thickBot="1">
      <c r="B20" s="197"/>
      <c r="C20" s="198"/>
      <c r="D20" s="199"/>
      <c r="E20" s="96"/>
      <c r="F20" s="97"/>
      <c r="G20" s="97"/>
      <c r="H20" s="97"/>
      <c r="I20" s="97"/>
      <c r="J20" s="98"/>
      <c r="K20" s="96"/>
      <c r="L20" s="97"/>
      <c r="M20" s="97"/>
      <c r="N20" s="97"/>
      <c r="O20" s="97"/>
      <c r="P20" s="98"/>
      <c r="Q20" s="96"/>
      <c r="R20" s="97"/>
      <c r="S20" s="97"/>
      <c r="T20" s="97"/>
      <c r="U20" s="97"/>
      <c r="V20" s="98"/>
      <c r="W20" s="96"/>
      <c r="X20" s="97"/>
      <c r="Y20" s="97"/>
      <c r="Z20" s="97"/>
      <c r="AA20" s="97"/>
      <c r="AB20" s="98"/>
      <c r="AC20" s="96"/>
      <c r="AD20" s="97"/>
      <c r="AE20" s="97"/>
      <c r="AF20" s="97"/>
      <c r="AG20" s="97"/>
      <c r="AH20" s="98"/>
      <c r="AI20" s="96"/>
      <c r="AJ20" s="97"/>
      <c r="AK20" s="97"/>
      <c r="AL20" s="97"/>
      <c r="AM20" s="97"/>
      <c r="AN20" s="98"/>
      <c r="AO20" s="96"/>
      <c r="AP20" s="97"/>
      <c r="AQ20" s="97"/>
      <c r="AR20" s="97"/>
      <c r="AS20" s="97"/>
      <c r="AT20" s="98"/>
      <c r="AU20" s="96"/>
      <c r="AV20" s="97"/>
      <c r="AW20" s="97"/>
      <c r="AX20" s="97"/>
      <c r="AY20" s="97"/>
      <c r="AZ20" s="98"/>
      <c r="BA20" s="96"/>
      <c r="BB20" s="97"/>
      <c r="BC20" s="97"/>
      <c r="BD20" s="97"/>
      <c r="BE20" s="97"/>
      <c r="BF20" s="98"/>
      <c r="BG20" s="96"/>
      <c r="BH20" s="97"/>
      <c r="BI20" s="97"/>
      <c r="BJ20" s="97"/>
      <c r="BK20" s="97"/>
      <c r="BL20" s="99"/>
      <c r="BM20" s="100"/>
      <c r="BN20" s="101"/>
      <c r="BO20" s="101"/>
      <c r="BP20" s="101"/>
      <c r="BQ20" s="101"/>
      <c r="BR20" s="102"/>
      <c r="BS20" s="100"/>
      <c r="BT20" s="101"/>
      <c r="BU20" s="101"/>
      <c r="BV20" s="101"/>
      <c r="BW20" s="101"/>
      <c r="BX20" s="102"/>
    </row>
  </sheetData>
  <mergeCells count="28">
    <mergeCell ref="B6:D6"/>
    <mergeCell ref="C2:D2"/>
    <mergeCell ref="BM4:BR5"/>
    <mergeCell ref="BS4:BX5"/>
    <mergeCell ref="AI4:AN5"/>
    <mergeCell ref="AO4:AT5"/>
    <mergeCell ref="AU4:AZ5"/>
    <mergeCell ref="BA4:BF5"/>
    <mergeCell ref="BG4:BL5"/>
    <mergeCell ref="E4:J5"/>
    <mergeCell ref="K4:P5"/>
    <mergeCell ref="Q4:V5"/>
    <mergeCell ref="W4:AB5"/>
    <mergeCell ref="AC4:AH5"/>
    <mergeCell ref="B20:D20"/>
    <mergeCell ref="B19:D19"/>
    <mergeCell ref="B9:D9"/>
    <mergeCell ref="B8:D8"/>
    <mergeCell ref="B7:D7"/>
    <mergeCell ref="B18:D18"/>
    <mergeCell ref="B17:D17"/>
    <mergeCell ref="B16:D16"/>
    <mergeCell ref="B15:D15"/>
    <mergeCell ref="B14:D14"/>
    <mergeCell ref="B13:D13"/>
    <mergeCell ref="B12:D12"/>
    <mergeCell ref="B11:D11"/>
    <mergeCell ref="B10:D10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9B274-1E66-46DF-B456-090CDB24AC1A}">
  <sheetPr>
    <pageSetUpPr fitToPage="1"/>
  </sheetPr>
  <dimension ref="B1:EK27"/>
  <sheetViews>
    <sheetView showGridLines="0" tabSelected="1" view="pageBreakPreview" zoomScale="54" zoomScaleNormal="70" zoomScaleSheetLayoutView="54" zoomScalePageLayoutView="70" workbookViewId="0">
      <pane xSplit="7" ySplit="26" topLeftCell="H47" activePane="bottomRight" state="frozen"/>
      <selection pane="topRight" activeCell="H1" sqref="H1"/>
      <selection pane="bottomLeft" activeCell="A25" sqref="A25"/>
      <selection pane="bottomRight" activeCell="AD12" sqref="AD12"/>
    </sheetView>
  </sheetViews>
  <sheetFormatPr defaultColWidth="8.83203125" defaultRowHeight="18"/>
  <cols>
    <col min="1" max="1" width="3.83203125" style="5" customWidth="1"/>
    <col min="2" max="4" width="4.83203125" style="5" customWidth="1"/>
    <col min="5" max="5" width="3.58203125" style="5" bestFit="1" customWidth="1"/>
    <col min="6" max="6" width="4.83203125" style="5" customWidth="1"/>
    <col min="7" max="7" width="6.33203125" style="5" customWidth="1"/>
    <col min="8" max="16" width="3.4140625" style="6" bestFit="1" customWidth="1"/>
    <col min="17" max="38" width="3.58203125" style="6" bestFit="1" customWidth="1"/>
    <col min="39" max="47" width="3.4140625" style="5" bestFit="1" customWidth="1"/>
    <col min="48" max="57" width="3.58203125" style="5" bestFit="1" customWidth="1"/>
    <col min="58" max="58" width="3.58203125" style="7" bestFit="1" customWidth="1"/>
    <col min="59" max="69" width="3.58203125" style="5" bestFit="1" customWidth="1"/>
    <col min="70" max="78" width="3.4140625" style="5" bestFit="1" customWidth="1"/>
    <col min="79" max="97" width="3.58203125" style="5" bestFit="1" customWidth="1"/>
    <col min="98" max="99" width="11.83203125" style="5" hidden="1" customWidth="1"/>
    <col min="100" max="107" width="11.83203125" style="5" customWidth="1"/>
    <col min="108" max="140" width="8.83203125" style="5"/>
    <col min="141" max="141" width="11.83203125" style="5" hidden="1" customWidth="1"/>
    <col min="142" max="16384" width="8.83203125" style="5"/>
  </cols>
  <sheetData>
    <row r="1" spans="2:141" ht="15" customHeight="1"/>
    <row r="2" spans="2:141" ht="24.5">
      <c r="B2" s="224"/>
      <c r="C2" s="224"/>
      <c r="D2" s="224"/>
      <c r="E2" s="224"/>
      <c r="F2" s="224"/>
      <c r="G2" s="8"/>
      <c r="H2" s="172"/>
      <c r="I2" s="184"/>
      <c r="T2" s="172" t="s">
        <v>39</v>
      </c>
      <c r="U2" s="170"/>
      <c r="X2" s="167"/>
    </row>
    <row r="3" spans="2:141" ht="20.149999999999999" customHeight="1">
      <c r="B3" s="224"/>
      <c r="C3" s="224"/>
      <c r="D3" s="224"/>
      <c r="E3" s="224"/>
      <c r="F3" s="224"/>
      <c r="G3" s="9"/>
      <c r="H3" s="172"/>
      <c r="I3" s="184"/>
      <c r="K3" s="61" t="e">
        <f>DATE(B3,D3,1)</f>
        <v>#NUM!</v>
      </c>
      <c r="L3" s="61" t="e">
        <f>DATE(B3,E3,1)</f>
        <v>#NUM!</v>
      </c>
      <c r="S3" s="9"/>
      <c r="T3" s="172" t="s">
        <v>57</v>
      </c>
      <c r="U3" s="171"/>
    </row>
    <row r="4" spans="2:141" ht="23" customHeight="1">
      <c r="B4" s="11"/>
      <c r="C4" s="11"/>
      <c r="D4" s="11"/>
      <c r="E4" s="11"/>
      <c r="F4" s="11"/>
      <c r="G4" s="12"/>
      <c r="K4" s="10"/>
      <c r="R4" s="167" t="s">
        <v>52</v>
      </c>
      <c r="S4" s="167"/>
    </row>
    <row r="5" spans="2:141" ht="23" customHeight="1">
      <c r="B5" s="11"/>
      <c r="C5" s="11"/>
      <c r="D5" s="11"/>
      <c r="E5" s="11"/>
      <c r="F5" s="11"/>
      <c r="G5" s="12"/>
      <c r="K5" s="10"/>
      <c r="R5" s="167"/>
      <c r="S5" s="167"/>
    </row>
    <row r="6" spans="2:141" ht="42" customHeight="1">
      <c r="B6" s="229" t="s">
        <v>51</v>
      </c>
      <c r="C6" s="230"/>
      <c r="D6" s="230"/>
      <c r="E6" s="230"/>
      <c r="F6" s="230"/>
      <c r="G6" s="230"/>
      <c r="H6" s="62" t="s">
        <v>48</v>
      </c>
      <c r="I6" s="13"/>
      <c r="J6" s="5"/>
      <c r="AJ6" s="63"/>
      <c r="AK6" s="63"/>
      <c r="AL6" s="63"/>
      <c r="AM6" s="63" t="s">
        <v>49</v>
      </c>
      <c r="BO6" s="63"/>
      <c r="BP6" s="63"/>
      <c r="BQ6" s="63"/>
      <c r="BR6" s="63" t="s">
        <v>50</v>
      </c>
    </row>
    <row r="7" spans="2:141" ht="1" customHeight="1">
      <c r="B7" s="164"/>
      <c r="C7" s="164"/>
      <c r="D7" s="164"/>
      <c r="E7" s="164"/>
      <c r="F7" s="164"/>
      <c r="G7" s="164"/>
      <c r="H7" s="62"/>
      <c r="I7" s="13"/>
      <c r="J7" s="5"/>
      <c r="AJ7" s="63"/>
      <c r="AK7" s="63"/>
      <c r="AL7" s="63"/>
      <c r="AM7" s="63"/>
      <c r="BO7" s="63"/>
      <c r="BP7" s="63"/>
      <c r="BQ7" s="63"/>
      <c r="BR7" s="63"/>
    </row>
    <row r="8" spans="2:141" ht="31.5" customHeight="1" thickBot="1">
      <c r="B8" s="164"/>
      <c r="C8" s="164"/>
      <c r="D8" s="164"/>
      <c r="E8" s="164"/>
      <c r="F8" s="164"/>
      <c r="G8" s="164"/>
      <c r="H8" s="62"/>
      <c r="I8" s="13"/>
      <c r="J8" s="5"/>
      <c r="AJ8" s="63"/>
      <c r="AK8" s="63"/>
      <c r="AL8" s="63"/>
      <c r="AM8" s="63"/>
      <c r="BO8" s="63"/>
      <c r="BP8" s="63"/>
      <c r="BQ8" s="63"/>
      <c r="BR8" s="63"/>
    </row>
    <row r="9" spans="2:141" ht="26" customHeight="1" thickBot="1">
      <c r="H9" s="185">
        <v>1</v>
      </c>
      <c r="I9" s="186">
        <v>2</v>
      </c>
      <c r="J9" s="186">
        <v>3</v>
      </c>
      <c r="K9" s="186">
        <v>4</v>
      </c>
      <c r="L9" s="186">
        <v>5</v>
      </c>
      <c r="M9" s="186">
        <v>6</v>
      </c>
      <c r="N9" s="186">
        <v>7</v>
      </c>
      <c r="O9" s="186">
        <v>8</v>
      </c>
      <c r="P9" s="186">
        <v>9</v>
      </c>
      <c r="Q9" s="186">
        <v>10</v>
      </c>
      <c r="R9" s="186">
        <v>11</v>
      </c>
      <c r="S9" s="186">
        <v>12</v>
      </c>
      <c r="T9" s="186">
        <v>13</v>
      </c>
      <c r="U9" s="186">
        <v>14</v>
      </c>
      <c r="V9" s="186">
        <v>15</v>
      </c>
      <c r="W9" s="186">
        <v>16</v>
      </c>
      <c r="X9" s="186">
        <v>17</v>
      </c>
      <c r="Y9" s="186">
        <v>18</v>
      </c>
      <c r="Z9" s="186">
        <v>19</v>
      </c>
      <c r="AA9" s="186">
        <v>20</v>
      </c>
      <c r="AB9" s="186">
        <v>21</v>
      </c>
      <c r="AC9" s="186">
        <v>22</v>
      </c>
      <c r="AD9" s="186">
        <v>23</v>
      </c>
      <c r="AE9" s="186">
        <v>24</v>
      </c>
      <c r="AF9" s="186">
        <v>25</v>
      </c>
      <c r="AG9" s="186">
        <v>26</v>
      </c>
      <c r="AH9" s="186">
        <v>27</v>
      </c>
      <c r="AI9" s="186">
        <v>28</v>
      </c>
      <c r="AJ9" s="186">
        <v>29</v>
      </c>
      <c r="AK9" s="186">
        <v>30</v>
      </c>
      <c r="AL9" s="186">
        <v>31</v>
      </c>
      <c r="AM9" s="186">
        <v>1</v>
      </c>
      <c r="AN9" s="186">
        <v>2</v>
      </c>
      <c r="AO9" s="186">
        <v>3</v>
      </c>
      <c r="AP9" s="186">
        <v>4</v>
      </c>
      <c r="AQ9" s="186">
        <v>5</v>
      </c>
      <c r="AR9" s="186">
        <v>6</v>
      </c>
      <c r="AS9" s="186">
        <v>7</v>
      </c>
      <c r="AT9" s="186">
        <v>8</v>
      </c>
      <c r="AU9" s="186">
        <v>9</v>
      </c>
      <c r="AV9" s="186">
        <v>10</v>
      </c>
      <c r="AW9" s="186">
        <v>11</v>
      </c>
      <c r="AX9" s="186">
        <v>12</v>
      </c>
      <c r="AY9" s="186">
        <v>13</v>
      </c>
      <c r="AZ9" s="186">
        <v>14</v>
      </c>
      <c r="BA9" s="186">
        <v>15</v>
      </c>
      <c r="BB9" s="186">
        <v>16</v>
      </c>
      <c r="BC9" s="186">
        <v>17</v>
      </c>
      <c r="BD9" s="186">
        <v>18</v>
      </c>
      <c r="BE9" s="186">
        <v>19</v>
      </c>
      <c r="BF9" s="186">
        <v>20</v>
      </c>
      <c r="BG9" s="186">
        <v>21</v>
      </c>
      <c r="BH9" s="186">
        <v>22</v>
      </c>
      <c r="BI9" s="186">
        <v>23</v>
      </c>
      <c r="BJ9" s="186">
        <v>24</v>
      </c>
      <c r="BK9" s="186">
        <v>25</v>
      </c>
      <c r="BL9" s="186">
        <v>26</v>
      </c>
      <c r="BM9" s="186">
        <v>27</v>
      </c>
      <c r="BN9" s="186">
        <v>28</v>
      </c>
      <c r="BO9" s="186">
        <v>29</v>
      </c>
      <c r="BP9" s="186">
        <v>30</v>
      </c>
      <c r="BQ9" s="186">
        <v>31</v>
      </c>
      <c r="BR9" s="186">
        <v>1</v>
      </c>
      <c r="BS9" s="186">
        <v>2</v>
      </c>
      <c r="BT9" s="186">
        <v>3</v>
      </c>
      <c r="BU9" s="186">
        <v>4</v>
      </c>
      <c r="BV9" s="186">
        <v>5</v>
      </c>
      <c r="BW9" s="186">
        <v>6</v>
      </c>
      <c r="BX9" s="186">
        <v>7</v>
      </c>
      <c r="BY9" s="186">
        <v>8</v>
      </c>
      <c r="BZ9" s="186">
        <v>9</v>
      </c>
      <c r="CA9" s="186">
        <v>10</v>
      </c>
      <c r="CB9" s="186">
        <v>11</v>
      </c>
      <c r="CC9" s="186">
        <v>12</v>
      </c>
      <c r="CD9" s="186">
        <v>13</v>
      </c>
      <c r="CE9" s="186">
        <v>14</v>
      </c>
      <c r="CF9" s="186">
        <v>15</v>
      </c>
      <c r="CG9" s="186">
        <v>16</v>
      </c>
      <c r="CH9" s="186">
        <v>17</v>
      </c>
      <c r="CI9" s="186">
        <v>18</v>
      </c>
      <c r="CJ9" s="186">
        <v>19</v>
      </c>
      <c r="CK9" s="186">
        <v>20</v>
      </c>
      <c r="CL9" s="186">
        <v>21</v>
      </c>
      <c r="CM9" s="186">
        <v>22</v>
      </c>
      <c r="CN9" s="186">
        <v>23</v>
      </c>
      <c r="CO9" s="186">
        <v>24</v>
      </c>
      <c r="CP9" s="186">
        <v>25</v>
      </c>
      <c r="CQ9" s="186">
        <v>26</v>
      </c>
      <c r="CR9" s="186">
        <v>27</v>
      </c>
      <c r="CS9" s="187">
        <v>28</v>
      </c>
    </row>
    <row r="10" spans="2:141" ht="16" customHeight="1">
      <c r="B10" s="231"/>
      <c r="C10" s="232"/>
      <c r="D10" s="232"/>
      <c r="E10" s="233"/>
      <c r="F10" s="233"/>
      <c r="G10" s="188"/>
      <c r="H10" s="227" t="s">
        <v>41</v>
      </c>
      <c r="I10" s="227" t="s">
        <v>53</v>
      </c>
      <c r="J10" s="227" t="s">
        <v>43</v>
      </c>
      <c r="K10" s="227" t="s">
        <v>44</v>
      </c>
      <c r="L10" s="227" t="s">
        <v>45</v>
      </c>
      <c r="M10" s="227" t="s">
        <v>46</v>
      </c>
      <c r="N10" s="227" t="s">
        <v>47</v>
      </c>
      <c r="O10" s="227" t="s">
        <v>40</v>
      </c>
      <c r="P10" s="227" t="s">
        <v>42</v>
      </c>
      <c r="Q10" s="227" t="s">
        <v>43</v>
      </c>
      <c r="R10" s="227" t="s">
        <v>44</v>
      </c>
      <c r="S10" s="227" t="s">
        <v>45</v>
      </c>
      <c r="T10" s="227" t="s">
        <v>46</v>
      </c>
      <c r="U10" s="227" t="s">
        <v>47</v>
      </c>
      <c r="V10" s="227" t="s">
        <v>40</v>
      </c>
      <c r="W10" s="227" t="s">
        <v>42</v>
      </c>
      <c r="X10" s="227" t="s">
        <v>43</v>
      </c>
      <c r="Y10" s="227" t="s">
        <v>44</v>
      </c>
      <c r="Z10" s="227" t="s">
        <v>45</v>
      </c>
      <c r="AA10" s="227" t="s">
        <v>46</v>
      </c>
      <c r="AB10" s="227" t="s">
        <v>47</v>
      </c>
      <c r="AC10" s="227" t="s">
        <v>40</v>
      </c>
      <c r="AD10" s="227" t="s">
        <v>42</v>
      </c>
      <c r="AE10" s="227" t="s">
        <v>43</v>
      </c>
      <c r="AF10" s="227" t="s">
        <v>44</v>
      </c>
      <c r="AG10" s="227" t="s">
        <v>45</v>
      </c>
      <c r="AH10" s="227" t="s">
        <v>46</v>
      </c>
      <c r="AI10" s="227" t="s">
        <v>47</v>
      </c>
      <c r="AJ10" s="227" t="s">
        <v>40</v>
      </c>
      <c r="AK10" s="227" t="s">
        <v>42</v>
      </c>
      <c r="AL10" s="227" t="s">
        <v>43</v>
      </c>
      <c r="AM10" s="227" t="s">
        <v>44</v>
      </c>
      <c r="AN10" s="227" t="s">
        <v>45</v>
      </c>
      <c r="AO10" s="227" t="s">
        <v>46</v>
      </c>
      <c r="AP10" s="227" t="s">
        <v>47</v>
      </c>
      <c r="AQ10" s="227" t="s">
        <v>40</v>
      </c>
      <c r="AR10" s="227" t="s">
        <v>42</v>
      </c>
      <c r="AS10" s="227" t="s">
        <v>43</v>
      </c>
      <c r="AT10" s="227" t="s">
        <v>44</v>
      </c>
      <c r="AU10" s="227" t="s">
        <v>45</v>
      </c>
      <c r="AV10" s="227" t="s">
        <v>46</v>
      </c>
      <c r="AW10" s="227" t="s">
        <v>47</v>
      </c>
      <c r="AX10" s="227" t="s">
        <v>40</v>
      </c>
      <c r="AY10" s="227" t="s">
        <v>42</v>
      </c>
      <c r="AZ10" s="227" t="s">
        <v>43</v>
      </c>
      <c r="BA10" s="227" t="s">
        <v>44</v>
      </c>
      <c r="BB10" s="227" t="s">
        <v>45</v>
      </c>
      <c r="BC10" s="227" t="s">
        <v>46</v>
      </c>
      <c r="BD10" s="227" t="s">
        <v>47</v>
      </c>
      <c r="BE10" s="227" t="s">
        <v>40</v>
      </c>
      <c r="BF10" s="227" t="s">
        <v>42</v>
      </c>
      <c r="BG10" s="227" t="s">
        <v>43</v>
      </c>
      <c r="BH10" s="227" t="s">
        <v>44</v>
      </c>
      <c r="BI10" s="227" t="s">
        <v>45</v>
      </c>
      <c r="BJ10" s="227" t="s">
        <v>46</v>
      </c>
      <c r="BK10" s="227" t="s">
        <v>47</v>
      </c>
      <c r="BL10" s="227" t="s">
        <v>40</v>
      </c>
      <c r="BM10" s="227" t="s">
        <v>42</v>
      </c>
      <c r="BN10" s="227" t="s">
        <v>43</v>
      </c>
      <c r="BO10" s="227" t="s">
        <v>44</v>
      </c>
      <c r="BP10" s="227" t="s">
        <v>45</v>
      </c>
      <c r="BQ10" s="227" t="s">
        <v>46</v>
      </c>
      <c r="BR10" s="227" t="s">
        <v>47</v>
      </c>
      <c r="BS10" s="227" t="s">
        <v>40</v>
      </c>
      <c r="BT10" s="227" t="s">
        <v>42</v>
      </c>
      <c r="BU10" s="227" t="s">
        <v>43</v>
      </c>
      <c r="BV10" s="227" t="s">
        <v>44</v>
      </c>
      <c r="BW10" s="227" t="s">
        <v>45</v>
      </c>
      <c r="BX10" s="227" t="s">
        <v>46</v>
      </c>
      <c r="BY10" s="227" t="s">
        <v>47</v>
      </c>
      <c r="BZ10" s="227" t="s">
        <v>40</v>
      </c>
      <c r="CA10" s="227" t="s">
        <v>42</v>
      </c>
      <c r="CB10" s="227" t="s">
        <v>43</v>
      </c>
      <c r="CC10" s="227" t="s">
        <v>44</v>
      </c>
      <c r="CD10" s="227" t="s">
        <v>45</v>
      </c>
      <c r="CE10" s="227" t="s">
        <v>46</v>
      </c>
      <c r="CF10" s="227" t="s">
        <v>47</v>
      </c>
      <c r="CG10" s="227" t="s">
        <v>40</v>
      </c>
      <c r="CH10" s="227" t="s">
        <v>42</v>
      </c>
      <c r="CI10" s="227" t="s">
        <v>43</v>
      </c>
      <c r="CJ10" s="227" t="s">
        <v>44</v>
      </c>
      <c r="CK10" s="227" t="s">
        <v>45</v>
      </c>
      <c r="CL10" s="227" t="s">
        <v>46</v>
      </c>
      <c r="CM10" s="227" t="s">
        <v>47</v>
      </c>
      <c r="CN10" s="227" t="s">
        <v>40</v>
      </c>
      <c r="CO10" s="227" t="s">
        <v>42</v>
      </c>
      <c r="CP10" s="227" t="s">
        <v>43</v>
      </c>
      <c r="CQ10" s="227" t="s">
        <v>44</v>
      </c>
      <c r="CR10" s="227" t="s">
        <v>45</v>
      </c>
      <c r="CS10" s="225" t="s">
        <v>46</v>
      </c>
      <c r="CT10" s="234" t="e">
        <f>IF(DAY(#REF!+1)&lt;&gt;30,"",#REF!+1)</f>
        <v>#REF!</v>
      </c>
      <c r="CU10" s="236" t="e">
        <f>IF(DAY(#REF!+2)&lt;&gt;31,"",#REF!+2)</f>
        <v>#REF!</v>
      </c>
    </row>
    <row r="11" spans="2:141" ht="23.5" customHeight="1" thickBot="1">
      <c r="B11" s="189"/>
      <c r="C11" s="238"/>
      <c r="D11" s="238"/>
      <c r="E11" s="239"/>
      <c r="F11" s="239"/>
      <c r="G11" s="240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6"/>
      <c r="CT11" s="235"/>
      <c r="CU11" s="237"/>
      <c r="EK11" s="18" t="s">
        <v>3</v>
      </c>
    </row>
    <row r="12" spans="2:141" ht="25" customHeight="1">
      <c r="B12" s="264" t="s">
        <v>54</v>
      </c>
      <c r="C12" s="241"/>
      <c r="D12" s="242"/>
      <c r="E12" s="242"/>
      <c r="F12" s="242"/>
      <c r="G12" s="243"/>
      <c r="H12" s="193"/>
      <c r="I12" s="194"/>
      <c r="J12" s="194"/>
      <c r="K12" s="194"/>
      <c r="L12" s="195"/>
      <c r="M12" s="195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5"/>
      <c r="AK12" s="195"/>
      <c r="AL12" s="194"/>
      <c r="AM12" s="195"/>
      <c r="AN12" s="194"/>
      <c r="AO12" s="194"/>
      <c r="AP12" s="194"/>
      <c r="AQ12" s="194"/>
      <c r="AR12" s="194"/>
      <c r="AS12" s="194"/>
      <c r="AT12" s="194"/>
      <c r="AU12" s="195"/>
      <c r="AV12" s="195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195"/>
      <c r="BN12" s="195"/>
      <c r="BO12" s="194"/>
      <c r="BP12" s="194"/>
      <c r="BQ12" s="194"/>
      <c r="BR12" s="194"/>
      <c r="BS12" s="194"/>
      <c r="BT12" s="194"/>
      <c r="BU12" s="194"/>
      <c r="BV12" s="194"/>
      <c r="BW12" s="194"/>
      <c r="BX12" s="194"/>
      <c r="BY12" s="194"/>
      <c r="BZ12" s="194"/>
      <c r="CA12" s="194"/>
      <c r="CB12" s="194"/>
      <c r="CC12" s="194"/>
      <c r="CD12" s="194"/>
      <c r="CE12" s="194"/>
      <c r="CF12" s="194"/>
      <c r="CG12" s="194"/>
      <c r="CH12" s="194"/>
      <c r="CI12" s="195"/>
      <c r="CJ12" s="194"/>
      <c r="CK12" s="194"/>
      <c r="CL12" s="194"/>
      <c r="CM12" s="194"/>
      <c r="CN12" s="194"/>
      <c r="CO12" s="195"/>
      <c r="CP12" s="194"/>
      <c r="CQ12" s="194"/>
      <c r="CR12" s="194"/>
      <c r="CS12" s="196"/>
      <c r="CT12" s="173"/>
      <c r="CU12" s="25"/>
      <c r="EK12" s="22"/>
    </row>
    <row r="13" spans="2:141" ht="25" customHeight="1">
      <c r="B13" s="264"/>
      <c r="C13" s="244" t="s">
        <v>56</v>
      </c>
      <c r="D13" s="244"/>
      <c r="E13" s="244"/>
      <c r="F13" s="244"/>
      <c r="G13" s="245"/>
      <c r="H13" s="165"/>
      <c r="I13" s="166"/>
      <c r="J13" s="166"/>
      <c r="K13" s="166"/>
      <c r="L13" s="168"/>
      <c r="M13" s="168"/>
      <c r="N13" s="166"/>
      <c r="O13" s="166"/>
      <c r="P13" s="166"/>
      <c r="Q13" s="166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68"/>
      <c r="AK13" s="168"/>
      <c r="AL13" s="190"/>
      <c r="AM13" s="168"/>
      <c r="AN13" s="190"/>
      <c r="AO13" s="190"/>
      <c r="AP13" s="190"/>
      <c r="AQ13" s="190"/>
      <c r="AR13" s="190"/>
      <c r="AS13" s="190"/>
      <c r="AT13" s="190"/>
      <c r="AU13" s="168"/>
      <c r="AV13" s="168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90"/>
      <c r="BM13" s="168"/>
      <c r="BN13" s="168"/>
      <c r="BO13" s="190"/>
      <c r="BP13" s="190"/>
      <c r="BQ13" s="190"/>
      <c r="BR13" s="190"/>
      <c r="BS13" s="190"/>
      <c r="BT13" s="190"/>
      <c r="BU13" s="190"/>
      <c r="BV13" s="190"/>
      <c r="BW13" s="190"/>
      <c r="BX13" s="190"/>
      <c r="BY13" s="190"/>
      <c r="BZ13" s="190"/>
      <c r="CA13" s="190"/>
      <c r="CB13" s="190"/>
      <c r="CC13" s="190"/>
      <c r="CD13" s="190"/>
      <c r="CE13" s="190"/>
      <c r="CF13" s="190"/>
      <c r="CG13" s="190"/>
      <c r="CH13" s="190"/>
      <c r="CI13" s="168"/>
      <c r="CJ13" s="190"/>
      <c r="CK13" s="190"/>
      <c r="CL13" s="190"/>
      <c r="CM13" s="190"/>
      <c r="CN13" s="190"/>
      <c r="CO13" s="168"/>
      <c r="CP13" s="190"/>
      <c r="CQ13" s="190"/>
      <c r="CR13" s="190"/>
      <c r="CS13" s="191"/>
      <c r="CT13" s="173"/>
      <c r="CU13" s="25"/>
      <c r="EK13" s="22"/>
    </row>
    <row r="14" spans="2:141" ht="25" customHeight="1">
      <c r="B14" s="264"/>
      <c r="C14" s="246"/>
      <c r="D14" s="247"/>
      <c r="E14" s="247"/>
      <c r="F14" s="247"/>
      <c r="G14" s="248"/>
      <c r="H14" s="192"/>
      <c r="I14" s="190"/>
      <c r="J14" s="190"/>
      <c r="K14" s="190"/>
      <c r="L14" s="168"/>
      <c r="M14" s="168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68"/>
      <c r="AK14" s="168"/>
      <c r="AL14" s="190"/>
      <c r="AM14" s="168"/>
      <c r="AN14" s="190"/>
      <c r="AO14" s="190"/>
      <c r="AP14" s="190"/>
      <c r="AQ14" s="190"/>
      <c r="AR14" s="190"/>
      <c r="AS14" s="190"/>
      <c r="AT14" s="190"/>
      <c r="AU14" s="168"/>
      <c r="AV14" s="168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  <c r="BM14" s="168"/>
      <c r="BN14" s="168"/>
      <c r="BO14" s="190"/>
      <c r="BP14" s="190"/>
      <c r="BQ14" s="190"/>
      <c r="BR14" s="190"/>
      <c r="BS14" s="190"/>
      <c r="BT14" s="190"/>
      <c r="BU14" s="190"/>
      <c r="BV14" s="190"/>
      <c r="BW14" s="190"/>
      <c r="BX14" s="190"/>
      <c r="BY14" s="190"/>
      <c r="BZ14" s="190"/>
      <c r="CA14" s="190"/>
      <c r="CB14" s="190"/>
      <c r="CC14" s="190"/>
      <c r="CD14" s="190"/>
      <c r="CE14" s="190"/>
      <c r="CF14" s="190"/>
      <c r="CG14" s="190"/>
      <c r="CH14" s="190"/>
      <c r="CI14" s="168"/>
      <c r="CJ14" s="190"/>
      <c r="CK14" s="190"/>
      <c r="CL14" s="190"/>
      <c r="CM14" s="190"/>
      <c r="CN14" s="190"/>
      <c r="CO14" s="168"/>
      <c r="CP14" s="190"/>
      <c r="CQ14" s="190"/>
      <c r="CR14" s="190"/>
      <c r="CS14" s="191"/>
      <c r="CT14" s="174"/>
      <c r="CU14" s="28"/>
      <c r="EK14" s="22"/>
    </row>
    <row r="15" spans="2:141" ht="25" customHeight="1">
      <c r="B15" s="264"/>
      <c r="C15" s="244" t="s">
        <v>36</v>
      </c>
      <c r="D15" s="244"/>
      <c r="E15" s="244"/>
      <c r="F15" s="244"/>
      <c r="G15" s="245"/>
      <c r="H15" s="192"/>
      <c r="I15" s="190"/>
      <c r="J15" s="190"/>
      <c r="K15" s="190"/>
      <c r="L15" s="168"/>
      <c r="M15" s="168"/>
      <c r="N15" s="190"/>
      <c r="O15" s="190"/>
      <c r="P15" s="190"/>
      <c r="Q15" s="190"/>
      <c r="R15" s="166"/>
      <c r="S15" s="166"/>
      <c r="T15" s="166"/>
      <c r="U15" s="166"/>
      <c r="V15" s="166"/>
      <c r="W15" s="166"/>
      <c r="X15" s="166"/>
      <c r="Y15" s="166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68"/>
      <c r="AK15" s="168"/>
      <c r="AL15" s="190"/>
      <c r="AM15" s="168"/>
      <c r="AN15" s="190"/>
      <c r="AO15" s="190"/>
      <c r="AP15" s="190"/>
      <c r="AQ15" s="190"/>
      <c r="AR15" s="190"/>
      <c r="AS15" s="190"/>
      <c r="AT15" s="190"/>
      <c r="AU15" s="168"/>
      <c r="AV15" s="168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  <c r="BM15" s="168"/>
      <c r="BN15" s="168"/>
      <c r="BO15" s="190"/>
      <c r="BP15" s="190"/>
      <c r="BQ15" s="190"/>
      <c r="BR15" s="190"/>
      <c r="BS15" s="190"/>
      <c r="BT15" s="190"/>
      <c r="BU15" s="190"/>
      <c r="BV15" s="190"/>
      <c r="BW15" s="190"/>
      <c r="BX15" s="190"/>
      <c r="BY15" s="190"/>
      <c r="BZ15" s="190"/>
      <c r="CA15" s="190"/>
      <c r="CB15" s="190"/>
      <c r="CC15" s="190"/>
      <c r="CD15" s="190"/>
      <c r="CE15" s="190"/>
      <c r="CF15" s="190"/>
      <c r="CG15" s="190"/>
      <c r="CH15" s="190"/>
      <c r="CI15" s="168"/>
      <c r="CJ15" s="190"/>
      <c r="CK15" s="190"/>
      <c r="CL15" s="190"/>
      <c r="CM15" s="190"/>
      <c r="CN15" s="190"/>
      <c r="CO15" s="168"/>
      <c r="CP15" s="190"/>
      <c r="CQ15" s="190"/>
      <c r="CR15" s="190"/>
      <c r="CS15" s="191"/>
      <c r="CT15" s="175"/>
      <c r="CU15" s="31"/>
      <c r="EK15" s="22"/>
    </row>
    <row r="16" spans="2:141" ht="25" customHeight="1">
      <c r="B16" s="264"/>
      <c r="C16" s="246"/>
      <c r="D16" s="247"/>
      <c r="E16" s="247"/>
      <c r="F16" s="247"/>
      <c r="G16" s="248"/>
      <c r="H16" s="192"/>
      <c r="I16" s="190"/>
      <c r="J16" s="190"/>
      <c r="K16" s="190"/>
      <c r="L16" s="168"/>
      <c r="M16" s="168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68"/>
      <c r="AK16" s="168"/>
      <c r="AL16" s="190"/>
      <c r="AM16" s="168"/>
      <c r="AN16" s="190"/>
      <c r="AO16" s="190"/>
      <c r="AP16" s="190"/>
      <c r="AQ16" s="190"/>
      <c r="AR16" s="190"/>
      <c r="AS16" s="190"/>
      <c r="AT16" s="190"/>
      <c r="AU16" s="168"/>
      <c r="AV16" s="168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  <c r="BM16" s="168"/>
      <c r="BN16" s="168"/>
      <c r="BO16" s="190"/>
      <c r="BP16" s="190"/>
      <c r="BQ16" s="190"/>
      <c r="BR16" s="190"/>
      <c r="BS16" s="190"/>
      <c r="BT16" s="190"/>
      <c r="BU16" s="190"/>
      <c r="BV16" s="190"/>
      <c r="BW16" s="190"/>
      <c r="BX16" s="190"/>
      <c r="BY16" s="190"/>
      <c r="BZ16" s="190"/>
      <c r="CA16" s="190"/>
      <c r="CB16" s="190"/>
      <c r="CC16" s="190"/>
      <c r="CD16" s="190"/>
      <c r="CE16" s="190"/>
      <c r="CF16" s="190"/>
      <c r="CG16" s="190"/>
      <c r="CH16" s="190"/>
      <c r="CI16" s="168"/>
      <c r="CJ16" s="190"/>
      <c r="CK16" s="190"/>
      <c r="CL16" s="190"/>
      <c r="CM16" s="190"/>
      <c r="CN16" s="190"/>
      <c r="CO16" s="168"/>
      <c r="CP16" s="190"/>
      <c r="CQ16" s="190"/>
      <c r="CR16" s="190"/>
      <c r="CS16" s="191"/>
      <c r="CT16" s="176"/>
      <c r="CU16" s="34"/>
      <c r="EK16" s="22"/>
    </row>
    <row r="17" spans="2:141" ht="25" customHeight="1">
      <c r="B17" s="264"/>
      <c r="C17" s="257" t="s">
        <v>55</v>
      </c>
      <c r="D17" s="257"/>
      <c r="E17" s="257"/>
      <c r="F17" s="257"/>
      <c r="G17" s="258"/>
      <c r="H17" s="192"/>
      <c r="I17" s="190"/>
      <c r="J17" s="190"/>
      <c r="K17" s="190"/>
      <c r="L17" s="168"/>
      <c r="M17" s="168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8"/>
      <c r="AK17" s="168"/>
      <c r="AL17" s="190"/>
      <c r="AM17" s="168"/>
      <c r="AN17" s="190"/>
      <c r="AO17" s="190"/>
      <c r="AP17" s="190"/>
      <c r="AQ17" s="190"/>
      <c r="AR17" s="190"/>
      <c r="AS17" s="190"/>
      <c r="AT17" s="190"/>
      <c r="AU17" s="168"/>
      <c r="AV17" s="168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68"/>
      <c r="BN17" s="168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68"/>
      <c r="CJ17" s="190"/>
      <c r="CK17" s="190"/>
      <c r="CL17" s="190"/>
      <c r="CM17" s="190"/>
      <c r="CN17" s="190"/>
      <c r="CO17" s="168"/>
      <c r="CP17" s="190"/>
      <c r="CQ17" s="190"/>
      <c r="CR17" s="190"/>
      <c r="CS17" s="191"/>
      <c r="CT17" s="176"/>
      <c r="CU17" s="34"/>
      <c r="EK17" s="22"/>
    </row>
    <row r="18" spans="2:141" ht="25" customHeight="1">
      <c r="B18" s="264"/>
      <c r="C18" s="259"/>
      <c r="D18" s="260"/>
      <c r="E18" s="260"/>
      <c r="F18" s="260"/>
      <c r="G18" s="261"/>
      <c r="H18" s="192"/>
      <c r="I18" s="190"/>
      <c r="J18" s="190"/>
      <c r="K18" s="190"/>
      <c r="L18" s="168"/>
      <c r="M18" s="168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68"/>
      <c r="AK18" s="168"/>
      <c r="AL18" s="190"/>
      <c r="AM18" s="168"/>
      <c r="AN18" s="190"/>
      <c r="AO18" s="190"/>
      <c r="AP18" s="190"/>
      <c r="AQ18" s="190"/>
      <c r="AR18" s="190"/>
      <c r="AS18" s="190"/>
      <c r="AT18" s="190"/>
      <c r="AU18" s="168"/>
      <c r="AV18" s="168"/>
      <c r="AW18" s="190"/>
      <c r="AX18" s="190"/>
      <c r="AY18" s="190"/>
      <c r="AZ18" s="190"/>
      <c r="BA18" s="190"/>
      <c r="BB18" s="190"/>
      <c r="BC18" s="190"/>
      <c r="BD18" s="190"/>
      <c r="BE18" s="190"/>
      <c r="BF18" s="190"/>
      <c r="BG18" s="190"/>
      <c r="BH18" s="190"/>
      <c r="BI18" s="190"/>
      <c r="BJ18" s="190"/>
      <c r="BK18" s="190"/>
      <c r="BL18" s="190"/>
      <c r="BM18" s="168"/>
      <c r="BN18" s="168"/>
      <c r="BO18" s="190"/>
      <c r="BP18" s="190"/>
      <c r="BQ18" s="190"/>
      <c r="BR18" s="190"/>
      <c r="BS18" s="190"/>
      <c r="BT18" s="190"/>
      <c r="BU18" s="190"/>
      <c r="BV18" s="190"/>
      <c r="BW18" s="190"/>
      <c r="BX18" s="190"/>
      <c r="BY18" s="190"/>
      <c r="BZ18" s="190"/>
      <c r="CA18" s="190"/>
      <c r="CB18" s="190"/>
      <c r="CC18" s="190"/>
      <c r="CD18" s="190"/>
      <c r="CE18" s="190"/>
      <c r="CF18" s="190"/>
      <c r="CG18" s="190"/>
      <c r="CH18" s="190"/>
      <c r="CI18" s="168"/>
      <c r="CJ18" s="190"/>
      <c r="CK18" s="190"/>
      <c r="CL18" s="190"/>
      <c r="CM18" s="190"/>
      <c r="CN18" s="190"/>
      <c r="CO18" s="168"/>
      <c r="CP18" s="190"/>
      <c r="CQ18" s="190"/>
      <c r="CR18" s="190"/>
      <c r="CS18" s="191"/>
      <c r="CT18" s="177"/>
      <c r="CU18" s="37"/>
      <c r="EK18" s="22"/>
    </row>
    <row r="19" spans="2:141" ht="25" customHeight="1">
      <c r="B19" s="264"/>
      <c r="C19" s="244" t="s">
        <v>38</v>
      </c>
      <c r="D19" s="244"/>
      <c r="E19" s="244"/>
      <c r="F19" s="244"/>
      <c r="G19" s="245"/>
      <c r="H19" s="192"/>
      <c r="I19" s="190"/>
      <c r="J19" s="190"/>
      <c r="K19" s="190"/>
      <c r="L19" s="168"/>
      <c r="M19" s="168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8"/>
      <c r="AK19" s="168"/>
      <c r="AL19" s="190"/>
      <c r="AM19" s="168"/>
      <c r="AN19" s="190"/>
      <c r="AO19" s="190"/>
      <c r="AP19" s="190"/>
      <c r="AQ19" s="190"/>
      <c r="AR19" s="190"/>
      <c r="AS19" s="190"/>
      <c r="AT19" s="190"/>
      <c r="AU19" s="168"/>
      <c r="AV19" s="168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8"/>
      <c r="BN19" s="168"/>
      <c r="BO19" s="190"/>
      <c r="BP19" s="190"/>
      <c r="BQ19" s="190"/>
      <c r="BR19" s="190"/>
      <c r="BS19" s="190"/>
      <c r="BT19" s="190"/>
      <c r="BU19" s="190"/>
      <c r="BV19" s="190"/>
      <c r="BW19" s="190"/>
      <c r="BX19" s="190"/>
      <c r="BY19" s="190"/>
      <c r="BZ19" s="190"/>
      <c r="CA19" s="190"/>
      <c r="CB19" s="190"/>
      <c r="CC19" s="190"/>
      <c r="CD19" s="190"/>
      <c r="CE19" s="190"/>
      <c r="CF19" s="190"/>
      <c r="CG19" s="190"/>
      <c r="CH19" s="190"/>
      <c r="CI19" s="168"/>
      <c r="CJ19" s="190"/>
      <c r="CK19" s="190"/>
      <c r="CL19" s="190"/>
      <c r="CM19" s="190"/>
      <c r="CN19" s="190"/>
      <c r="CO19" s="168"/>
      <c r="CP19" s="190"/>
      <c r="CQ19" s="190"/>
      <c r="CR19" s="190"/>
      <c r="CS19" s="191"/>
      <c r="CT19" s="178"/>
      <c r="CU19" s="41"/>
      <c r="EK19" s="22"/>
    </row>
    <row r="20" spans="2:141" ht="25" customHeight="1">
      <c r="B20" s="264"/>
      <c r="C20" s="246"/>
      <c r="D20" s="247"/>
      <c r="E20" s="247"/>
      <c r="F20" s="247"/>
      <c r="G20" s="248"/>
      <c r="H20" s="192"/>
      <c r="I20" s="190"/>
      <c r="J20" s="190"/>
      <c r="K20" s="190"/>
      <c r="L20" s="168"/>
      <c r="M20" s="168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68"/>
      <c r="AK20" s="168"/>
      <c r="AL20" s="190"/>
      <c r="AM20" s="168"/>
      <c r="AN20" s="190"/>
      <c r="AO20" s="190"/>
      <c r="AP20" s="190"/>
      <c r="AQ20" s="190"/>
      <c r="AR20" s="190"/>
      <c r="AS20" s="190"/>
      <c r="AT20" s="190"/>
      <c r="AU20" s="168"/>
      <c r="AV20" s="168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168"/>
      <c r="BN20" s="168"/>
      <c r="BO20" s="190"/>
      <c r="BP20" s="190"/>
      <c r="BQ20" s="190"/>
      <c r="BR20" s="190"/>
      <c r="BS20" s="190"/>
      <c r="BT20" s="190"/>
      <c r="BU20" s="190"/>
      <c r="BV20" s="190"/>
      <c r="BW20" s="190"/>
      <c r="BX20" s="190"/>
      <c r="BY20" s="190"/>
      <c r="BZ20" s="190"/>
      <c r="CA20" s="190"/>
      <c r="CB20" s="190"/>
      <c r="CC20" s="190"/>
      <c r="CD20" s="190"/>
      <c r="CE20" s="190"/>
      <c r="CF20" s="190"/>
      <c r="CG20" s="190"/>
      <c r="CH20" s="190"/>
      <c r="CI20" s="168"/>
      <c r="CJ20" s="190"/>
      <c r="CK20" s="190"/>
      <c r="CL20" s="190"/>
      <c r="CM20" s="190"/>
      <c r="CN20" s="190"/>
      <c r="CO20" s="168"/>
      <c r="CP20" s="190"/>
      <c r="CQ20" s="190"/>
      <c r="CR20" s="190"/>
      <c r="CS20" s="191"/>
      <c r="CT20" s="179"/>
      <c r="CU20" s="45"/>
      <c r="EK20" s="22"/>
    </row>
    <row r="21" spans="2:141" ht="25" customHeight="1">
      <c r="B21" s="264"/>
      <c r="C21" s="244" t="s">
        <v>37</v>
      </c>
      <c r="D21" s="244"/>
      <c r="E21" s="244"/>
      <c r="F21" s="244"/>
      <c r="G21" s="245"/>
      <c r="H21" s="192"/>
      <c r="I21" s="190"/>
      <c r="J21" s="190"/>
      <c r="K21" s="190"/>
      <c r="L21" s="168"/>
      <c r="M21" s="168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8"/>
      <c r="AK21" s="168"/>
      <c r="AL21" s="190"/>
      <c r="AM21" s="168"/>
      <c r="AN21" s="190"/>
      <c r="AO21" s="190"/>
      <c r="AP21" s="190"/>
      <c r="AQ21" s="190"/>
      <c r="AR21" s="190"/>
      <c r="AS21" s="190"/>
      <c r="AT21" s="190"/>
      <c r="AU21" s="168"/>
      <c r="AV21" s="168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8"/>
      <c r="BN21" s="168"/>
      <c r="BO21" s="190"/>
      <c r="BP21" s="190"/>
      <c r="BQ21" s="190"/>
      <c r="BR21" s="190"/>
      <c r="BS21" s="190"/>
      <c r="BT21" s="190"/>
      <c r="BU21" s="190"/>
      <c r="BV21" s="190"/>
      <c r="BW21" s="190"/>
      <c r="BX21" s="190"/>
      <c r="BY21" s="190"/>
      <c r="BZ21" s="190"/>
      <c r="CA21" s="190"/>
      <c r="CB21" s="190"/>
      <c r="CC21" s="190"/>
      <c r="CD21" s="190"/>
      <c r="CE21" s="190"/>
      <c r="CF21" s="190"/>
      <c r="CG21" s="190"/>
      <c r="CH21" s="190"/>
      <c r="CI21" s="168"/>
      <c r="CJ21" s="190"/>
      <c r="CK21" s="190"/>
      <c r="CL21" s="190"/>
      <c r="CM21" s="190"/>
      <c r="CN21" s="190"/>
      <c r="CO21" s="168"/>
      <c r="CP21" s="190"/>
      <c r="CQ21" s="190"/>
      <c r="CR21" s="190"/>
      <c r="CS21" s="191"/>
      <c r="CT21" s="179"/>
      <c r="CU21" s="45"/>
      <c r="EK21" s="22"/>
    </row>
    <row r="22" spans="2:141" ht="25" hidden="1" customHeight="1">
      <c r="B22" s="265"/>
      <c r="C22" s="262" t="s">
        <v>29</v>
      </c>
      <c r="D22" s="262"/>
      <c r="E22" s="262"/>
      <c r="F22" s="262"/>
      <c r="G22" s="263"/>
      <c r="H22" s="46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169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181"/>
      <c r="CT22" s="180"/>
      <c r="CU22" s="49"/>
      <c r="EK22" s="22"/>
    </row>
    <row r="23" spans="2:141" ht="25" hidden="1" customHeight="1">
      <c r="B23" s="249" t="s">
        <v>33</v>
      </c>
      <c r="C23" s="251" t="s">
        <v>26</v>
      </c>
      <c r="D23" s="251"/>
      <c r="E23" s="251"/>
      <c r="F23" s="251"/>
      <c r="G23" s="252"/>
      <c r="H23" s="50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182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2"/>
      <c r="EK23" s="53">
        <v>42736</v>
      </c>
    </row>
    <row r="24" spans="2:141" ht="25" hidden="1" customHeight="1">
      <c r="B24" s="249"/>
      <c r="C24" s="253" t="s">
        <v>27</v>
      </c>
      <c r="D24" s="253"/>
      <c r="E24" s="253"/>
      <c r="F24" s="253"/>
      <c r="G24" s="254"/>
      <c r="H24" s="54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183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6"/>
      <c r="EK24" s="53">
        <v>42744</v>
      </c>
    </row>
    <row r="25" spans="2:141" ht="25" hidden="1" customHeight="1">
      <c r="B25" s="249"/>
      <c r="C25" s="253" t="s">
        <v>28</v>
      </c>
      <c r="D25" s="253"/>
      <c r="E25" s="253"/>
      <c r="F25" s="253"/>
      <c r="G25" s="254"/>
      <c r="H25" s="54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183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6"/>
      <c r="EK25" s="53">
        <v>42777</v>
      </c>
    </row>
    <row r="26" spans="2:141" ht="25" hidden="1" customHeight="1">
      <c r="B26" s="250"/>
      <c r="C26" s="255" t="s">
        <v>29</v>
      </c>
      <c r="D26" s="255"/>
      <c r="E26" s="255"/>
      <c r="F26" s="255"/>
      <c r="G26" s="256"/>
      <c r="H26" s="57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9"/>
      <c r="EK26" s="53">
        <v>42814</v>
      </c>
    </row>
    <row r="27" spans="2:141" ht="24.5">
      <c r="AM27" s="167"/>
    </row>
  </sheetData>
  <mergeCells count="115">
    <mergeCell ref="CU10:CU11"/>
    <mergeCell ref="C11:D11"/>
    <mergeCell ref="E11:G11"/>
    <mergeCell ref="C12:G12"/>
    <mergeCell ref="C13:G13"/>
    <mergeCell ref="C14:G14"/>
    <mergeCell ref="B23:B26"/>
    <mergeCell ref="C23:G23"/>
    <mergeCell ref="C24:G24"/>
    <mergeCell ref="C25:G25"/>
    <mergeCell ref="C26:G26"/>
    <mergeCell ref="C15:G15"/>
    <mergeCell ref="C16:G16"/>
    <mergeCell ref="C17:G17"/>
    <mergeCell ref="C18:G18"/>
    <mergeCell ref="C19:G19"/>
    <mergeCell ref="C20:G20"/>
    <mergeCell ref="C21:G21"/>
    <mergeCell ref="C22:G22"/>
    <mergeCell ref="B12:B22"/>
    <mergeCell ref="M10:M11"/>
    <mergeCell ref="N10:N11"/>
    <mergeCell ref="O10:O11"/>
    <mergeCell ref="AE10:AE11"/>
    <mergeCell ref="B6:G6"/>
    <mergeCell ref="B10:D10"/>
    <mergeCell ref="E10:F10"/>
    <mergeCell ref="H10:H11"/>
    <mergeCell ref="I10:I11"/>
    <mergeCell ref="J10:J11"/>
    <mergeCell ref="K10:K11"/>
    <mergeCell ref="L10:L11"/>
    <mergeCell ref="CT10:CT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F10:AF11"/>
    <mergeCell ref="AG10:AG11"/>
    <mergeCell ref="AH10:AH11"/>
    <mergeCell ref="AI10:AI11"/>
    <mergeCell ref="AJ10:AJ11"/>
    <mergeCell ref="AK10:AK11"/>
    <mergeCell ref="AL10:AL11"/>
    <mergeCell ref="AM10:AM11"/>
    <mergeCell ref="AN10:AN11"/>
    <mergeCell ref="AO10:AO11"/>
    <mergeCell ref="AP10:AP11"/>
    <mergeCell ref="AQ10:AQ11"/>
    <mergeCell ref="AR10:AR11"/>
    <mergeCell ref="AS10:AS11"/>
    <mergeCell ref="AT10:AT11"/>
    <mergeCell ref="AU10:AU11"/>
    <mergeCell ref="AV10:AV11"/>
    <mergeCell ref="AW10:AW11"/>
    <mergeCell ref="AX10:AX11"/>
    <mergeCell ref="AY10:AY11"/>
    <mergeCell ref="AZ10:AZ11"/>
    <mergeCell ref="BA10:BA11"/>
    <mergeCell ref="BB10:BB11"/>
    <mergeCell ref="BC10:BC11"/>
    <mergeCell ref="BD10:BD11"/>
    <mergeCell ref="BE10:BE11"/>
    <mergeCell ref="BF10:BF11"/>
    <mergeCell ref="BG10:BG11"/>
    <mergeCell ref="BH10:BH11"/>
    <mergeCell ref="BV10:BV11"/>
    <mergeCell ref="BW10:BW11"/>
    <mergeCell ref="BX10:BX11"/>
    <mergeCell ref="BY10:BY11"/>
    <mergeCell ref="BZ10:BZ11"/>
    <mergeCell ref="BI10:BI11"/>
    <mergeCell ref="BJ10:BJ11"/>
    <mergeCell ref="BK10:BK11"/>
    <mergeCell ref="BL10:BL11"/>
    <mergeCell ref="BM10:BM11"/>
    <mergeCell ref="BN10:BN11"/>
    <mergeCell ref="BO10:BO11"/>
    <mergeCell ref="BP10:BP11"/>
    <mergeCell ref="BQ10:BQ11"/>
    <mergeCell ref="B2:F3"/>
    <mergeCell ref="CS10:CS11"/>
    <mergeCell ref="CE10:CE11"/>
    <mergeCell ref="CF10:CF11"/>
    <mergeCell ref="CG10:CG11"/>
    <mergeCell ref="CH10:CH11"/>
    <mergeCell ref="CI10:CI11"/>
    <mergeCell ref="CJ10:CJ11"/>
    <mergeCell ref="CK10:CK11"/>
    <mergeCell ref="CL10:CL11"/>
    <mergeCell ref="CM10:CM11"/>
    <mergeCell ref="CA10:CA11"/>
    <mergeCell ref="CB10:CB11"/>
    <mergeCell ref="CC10:CC11"/>
    <mergeCell ref="CD10:CD11"/>
    <mergeCell ref="CN10:CN11"/>
    <mergeCell ref="CO10:CO11"/>
    <mergeCell ref="CP10:CP11"/>
    <mergeCell ref="CQ10:CQ11"/>
    <mergeCell ref="CR10:CR11"/>
    <mergeCell ref="BR10:BR11"/>
    <mergeCell ref="BS10:BS11"/>
    <mergeCell ref="BT10:BT11"/>
    <mergeCell ref="BU10:BU11"/>
  </mergeCells>
  <phoneticPr fontId="1"/>
  <conditionalFormatting sqref="CT10:CU10">
    <cfRule type="expression" dxfId="8" priority="4">
      <formula>COUNTIF(#REF!,CT10)</formula>
    </cfRule>
    <cfRule type="expression" dxfId="7" priority="5">
      <formula>TEXT(CT10,"aaa")="日"</formula>
    </cfRule>
    <cfRule type="expression" dxfId="6" priority="6">
      <formula>TEXT(CT10,"aaa")="土"</formula>
    </cfRule>
  </conditionalFormatting>
  <pageMargins left="0.70866141732283472" right="0.70866141732283472" top="0.74803149606299213" bottom="0.74803149606299213" header="0.31496062992125984" footer="0.31496062992125984"/>
  <pageSetup paperSize="8" scale="48" orientation="landscape" r:id="rId1"/>
  <colBreaks count="2" manualBreakCount="2">
    <brk id="38" max="25" man="1"/>
    <brk id="69" max="2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47C08-0F8D-49F5-8D53-0C6DE3B5B0E1}">
  <dimension ref="B1:EV206"/>
  <sheetViews>
    <sheetView showGridLines="0" zoomScale="70" zoomScaleNormal="70" zoomScalePageLayoutView="70" workbookViewId="0">
      <selection activeCell="B2" sqref="B2:N5"/>
    </sheetView>
  </sheetViews>
  <sheetFormatPr defaultColWidth="8.83203125" defaultRowHeight="18"/>
  <cols>
    <col min="1" max="1" width="3.83203125" style="5" customWidth="1"/>
    <col min="2" max="7" width="4.83203125" style="5" customWidth="1"/>
    <col min="8" max="38" width="11.83203125" style="6" customWidth="1"/>
    <col min="39" max="57" width="11.83203125" style="5" customWidth="1"/>
    <col min="58" max="58" width="11.83203125" style="7" customWidth="1"/>
    <col min="59" max="109" width="11.83203125" style="5" customWidth="1"/>
    <col min="110" max="142" width="8.83203125" style="5"/>
    <col min="143" max="143" width="0.58203125" style="5" customWidth="1"/>
    <col min="144" max="150" width="8.83203125" style="5"/>
    <col min="151" max="151" width="8.33203125" style="5" customWidth="1"/>
    <col min="152" max="152" width="1.08203125" style="1" customWidth="1"/>
    <col min="153" max="16384" width="8.83203125" style="5"/>
  </cols>
  <sheetData>
    <row r="1" spans="2:152" ht="15" customHeight="1"/>
    <row r="2" spans="2:152" ht="18.5" thickBot="1">
      <c r="B2" s="270" t="s">
        <v>0</v>
      </c>
      <c r="C2" s="270"/>
      <c r="D2" s="271" t="s">
        <v>2</v>
      </c>
      <c r="E2" s="272"/>
      <c r="F2" s="273"/>
      <c r="G2" s="8"/>
    </row>
    <row r="3" spans="2:152" ht="20.149999999999999" customHeight="1" thickBot="1">
      <c r="B3" s="274">
        <v>2025</v>
      </c>
      <c r="C3" s="275"/>
      <c r="D3" s="66">
        <v>7</v>
      </c>
      <c r="E3" s="65">
        <f>IF(D3&gt;=12,1,D3+1)</f>
        <v>8</v>
      </c>
      <c r="F3" s="60">
        <f>IF(D3=11,1,E3+1)</f>
        <v>9</v>
      </c>
      <c r="G3" s="9"/>
      <c r="K3" s="61">
        <f>DATE(B3,D3,1)</f>
        <v>45839</v>
      </c>
      <c r="L3" s="61">
        <f>DATE(B3,E3,1)</f>
        <v>45870</v>
      </c>
    </row>
    <row r="4" spans="2:152" ht="25" customHeight="1">
      <c r="B4" s="11"/>
      <c r="C4" s="11"/>
      <c r="D4" s="11"/>
      <c r="E4" s="11"/>
      <c r="F4" s="11"/>
      <c r="G4" s="12"/>
      <c r="K4" s="10"/>
    </row>
    <row r="5" spans="2:152" ht="20.149999999999999" customHeight="1">
      <c r="B5" s="230" t="s">
        <v>5</v>
      </c>
      <c r="C5" s="230"/>
      <c r="D5" s="230"/>
      <c r="E5" s="230"/>
      <c r="F5" s="230"/>
      <c r="G5" s="230"/>
      <c r="H5" s="62">
        <f>K3</f>
        <v>45839</v>
      </c>
      <c r="I5" s="13"/>
      <c r="J5" s="5"/>
      <c r="AJ5" s="63" t="str">
        <f>IF(DAY(AJ7)=1,E3,"")</f>
        <v/>
      </c>
      <c r="AK5" s="63" t="str">
        <f>IF(DAY(AK7)=1,E3,"")</f>
        <v/>
      </c>
      <c r="AL5" s="63" t="str">
        <f>IF(DAY(AL7)=1,E3,"")</f>
        <v/>
      </c>
      <c r="AM5" s="63">
        <f>IF(DAY(AM7)=1,E3,"")</f>
        <v>8</v>
      </c>
      <c r="BO5" s="63" t="str">
        <f>IF(DAY(BO7)=1,F3,"")</f>
        <v/>
      </c>
      <c r="BP5" s="63" t="str">
        <f>IF(DAY(BP7)=1,F3,"")</f>
        <v/>
      </c>
      <c r="BQ5" s="63" t="str">
        <f>IF(DAY(BQ7)=1,F3,"")</f>
        <v/>
      </c>
      <c r="BR5" s="63">
        <f>IF(DAY(BR7)=1,F3,"")</f>
        <v>9</v>
      </c>
    </row>
    <row r="6" spans="2:152" ht="10" customHeight="1" thickBot="1">
      <c r="K6" s="14"/>
      <c r="L6" s="15"/>
    </row>
    <row r="7" spans="2:152" ht="20.149999999999999" customHeight="1">
      <c r="B7" s="231"/>
      <c r="C7" s="232"/>
      <c r="D7" s="232"/>
      <c r="E7" s="233" t="s">
        <v>4</v>
      </c>
      <c r="F7" s="233"/>
      <c r="G7" s="16"/>
      <c r="H7" s="268">
        <f>H5</f>
        <v>45839</v>
      </c>
      <c r="I7" s="266">
        <f>H5+1</f>
        <v>45840</v>
      </c>
      <c r="J7" s="266">
        <f t="shared" ref="J7:BU7" si="0">I7+1</f>
        <v>45841</v>
      </c>
      <c r="K7" s="266">
        <f t="shared" si="0"/>
        <v>45842</v>
      </c>
      <c r="L7" s="266">
        <f t="shared" si="0"/>
        <v>45843</v>
      </c>
      <c r="M7" s="266">
        <f t="shared" si="0"/>
        <v>45844</v>
      </c>
      <c r="N7" s="266">
        <f t="shared" si="0"/>
        <v>45845</v>
      </c>
      <c r="O7" s="266">
        <f t="shared" si="0"/>
        <v>45846</v>
      </c>
      <c r="P7" s="266">
        <f t="shared" si="0"/>
        <v>45847</v>
      </c>
      <c r="Q7" s="266">
        <f t="shared" si="0"/>
        <v>45848</v>
      </c>
      <c r="R7" s="266">
        <f t="shared" si="0"/>
        <v>45849</v>
      </c>
      <c r="S7" s="266">
        <f t="shared" si="0"/>
        <v>45850</v>
      </c>
      <c r="T7" s="266">
        <f t="shared" si="0"/>
        <v>45851</v>
      </c>
      <c r="U7" s="266">
        <f t="shared" si="0"/>
        <v>45852</v>
      </c>
      <c r="V7" s="266">
        <f t="shared" si="0"/>
        <v>45853</v>
      </c>
      <c r="W7" s="266">
        <f t="shared" si="0"/>
        <v>45854</v>
      </c>
      <c r="X7" s="266">
        <f t="shared" si="0"/>
        <v>45855</v>
      </c>
      <c r="Y7" s="266">
        <f t="shared" si="0"/>
        <v>45856</v>
      </c>
      <c r="Z7" s="266">
        <f t="shared" si="0"/>
        <v>45857</v>
      </c>
      <c r="AA7" s="266">
        <f t="shared" si="0"/>
        <v>45858</v>
      </c>
      <c r="AB7" s="266">
        <f t="shared" si="0"/>
        <v>45859</v>
      </c>
      <c r="AC7" s="266">
        <f t="shared" si="0"/>
        <v>45860</v>
      </c>
      <c r="AD7" s="266">
        <f t="shared" si="0"/>
        <v>45861</v>
      </c>
      <c r="AE7" s="266">
        <f t="shared" si="0"/>
        <v>45862</v>
      </c>
      <c r="AF7" s="266">
        <f t="shared" si="0"/>
        <v>45863</v>
      </c>
      <c r="AG7" s="266">
        <f t="shared" si="0"/>
        <v>45864</v>
      </c>
      <c r="AH7" s="266">
        <f t="shared" si="0"/>
        <v>45865</v>
      </c>
      <c r="AI7" s="266">
        <f t="shared" si="0"/>
        <v>45866</v>
      </c>
      <c r="AJ7" s="266">
        <f t="shared" si="0"/>
        <v>45867</v>
      </c>
      <c r="AK7" s="266">
        <f t="shared" si="0"/>
        <v>45868</v>
      </c>
      <c r="AL7" s="266">
        <f t="shared" si="0"/>
        <v>45869</v>
      </c>
      <c r="AM7" s="266">
        <f t="shared" si="0"/>
        <v>45870</v>
      </c>
      <c r="AN7" s="266">
        <f t="shared" si="0"/>
        <v>45871</v>
      </c>
      <c r="AO7" s="266">
        <f t="shared" si="0"/>
        <v>45872</v>
      </c>
      <c r="AP7" s="266">
        <f t="shared" si="0"/>
        <v>45873</v>
      </c>
      <c r="AQ7" s="266">
        <f t="shared" si="0"/>
        <v>45874</v>
      </c>
      <c r="AR7" s="266">
        <f t="shared" si="0"/>
        <v>45875</v>
      </c>
      <c r="AS7" s="266">
        <f t="shared" si="0"/>
        <v>45876</v>
      </c>
      <c r="AT7" s="266">
        <f t="shared" si="0"/>
        <v>45877</v>
      </c>
      <c r="AU7" s="266">
        <f t="shared" si="0"/>
        <v>45878</v>
      </c>
      <c r="AV7" s="266">
        <f t="shared" si="0"/>
        <v>45879</v>
      </c>
      <c r="AW7" s="266">
        <f t="shared" si="0"/>
        <v>45880</v>
      </c>
      <c r="AX7" s="266">
        <f t="shared" si="0"/>
        <v>45881</v>
      </c>
      <c r="AY7" s="266">
        <f t="shared" si="0"/>
        <v>45882</v>
      </c>
      <c r="AZ7" s="266">
        <f t="shared" si="0"/>
        <v>45883</v>
      </c>
      <c r="BA7" s="266">
        <f t="shared" si="0"/>
        <v>45884</v>
      </c>
      <c r="BB7" s="266">
        <f t="shared" si="0"/>
        <v>45885</v>
      </c>
      <c r="BC7" s="266">
        <f t="shared" si="0"/>
        <v>45886</v>
      </c>
      <c r="BD7" s="266">
        <f t="shared" si="0"/>
        <v>45887</v>
      </c>
      <c r="BE7" s="266">
        <f t="shared" si="0"/>
        <v>45888</v>
      </c>
      <c r="BF7" s="266">
        <f t="shared" si="0"/>
        <v>45889</v>
      </c>
      <c r="BG7" s="266">
        <f t="shared" si="0"/>
        <v>45890</v>
      </c>
      <c r="BH7" s="266">
        <f t="shared" si="0"/>
        <v>45891</v>
      </c>
      <c r="BI7" s="266">
        <f t="shared" si="0"/>
        <v>45892</v>
      </c>
      <c r="BJ7" s="266">
        <f t="shared" si="0"/>
        <v>45893</v>
      </c>
      <c r="BK7" s="266">
        <f t="shared" si="0"/>
        <v>45894</v>
      </c>
      <c r="BL7" s="266">
        <f t="shared" si="0"/>
        <v>45895</v>
      </c>
      <c r="BM7" s="266">
        <f t="shared" si="0"/>
        <v>45896</v>
      </c>
      <c r="BN7" s="266">
        <f t="shared" si="0"/>
        <v>45897</v>
      </c>
      <c r="BO7" s="266">
        <f t="shared" si="0"/>
        <v>45898</v>
      </c>
      <c r="BP7" s="266">
        <f t="shared" si="0"/>
        <v>45899</v>
      </c>
      <c r="BQ7" s="266">
        <f t="shared" si="0"/>
        <v>45900</v>
      </c>
      <c r="BR7" s="266">
        <f t="shared" si="0"/>
        <v>45901</v>
      </c>
      <c r="BS7" s="266">
        <f t="shared" si="0"/>
        <v>45902</v>
      </c>
      <c r="BT7" s="266">
        <f t="shared" si="0"/>
        <v>45903</v>
      </c>
      <c r="BU7" s="266">
        <f t="shared" si="0"/>
        <v>45904</v>
      </c>
      <c r="BV7" s="266">
        <f t="shared" ref="BV7:CU7" si="1">BU7+1</f>
        <v>45905</v>
      </c>
      <c r="BW7" s="266">
        <f t="shared" si="1"/>
        <v>45906</v>
      </c>
      <c r="BX7" s="266">
        <f t="shared" si="1"/>
        <v>45907</v>
      </c>
      <c r="BY7" s="266">
        <f t="shared" si="1"/>
        <v>45908</v>
      </c>
      <c r="BZ7" s="266">
        <f t="shared" si="1"/>
        <v>45909</v>
      </c>
      <c r="CA7" s="266">
        <f t="shared" si="1"/>
        <v>45910</v>
      </c>
      <c r="CB7" s="266">
        <f t="shared" si="1"/>
        <v>45911</v>
      </c>
      <c r="CC7" s="266">
        <f t="shared" si="1"/>
        <v>45912</v>
      </c>
      <c r="CD7" s="266">
        <f t="shared" si="1"/>
        <v>45913</v>
      </c>
      <c r="CE7" s="266">
        <f t="shared" si="1"/>
        <v>45914</v>
      </c>
      <c r="CF7" s="266">
        <f t="shared" si="1"/>
        <v>45915</v>
      </c>
      <c r="CG7" s="266">
        <f t="shared" si="1"/>
        <v>45916</v>
      </c>
      <c r="CH7" s="266">
        <f t="shared" si="1"/>
        <v>45917</v>
      </c>
      <c r="CI7" s="266">
        <f t="shared" si="1"/>
        <v>45918</v>
      </c>
      <c r="CJ7" s="266">
        <f t="shared" si="1"/>
        <v>45919</v>
      </c>
      <c r="CK7" s="266">
        <f t="shared" si="1"/>
        <v>45920</v>
      </c>
      <c r="CL7" s="266">
        <f t="shared" si="1"/>
        <v>45921</v>
      </c>
      <c r="CM7" s="266">
        <f t="shared" si="1"/>
        <v>45922</v>
      </c>
      <c r="CN7" s="266">
        <f t="shared" si="1"/>
        <v>45923</v>
      </c>
      <c r="CO7" s="266">
        <f t="shared" si="1"/>
        <v>45924</v>
      </c>
      <c r="CP7" s="266">
        <f t="shared" si="1"/>
        <v>45925</v>
      </c>
      <c r="CQ7" s="266">
        <f t="shared" si="1"/>
        <v>45926</v>
      </c>
      <c r="CR7" s="266">
        <f t="shared" si="1"/>
        <v>45927</v>
      </c>
      <c r="CS7" s="266">
        <f t="shared" si="1"/>
        <v>45928</v>
      </c>
      <c r="CT7" s="266">
        <f t="shared" si="1"/>
        <v>45929</v>
      </c>
      <c r="CU7" s="266">
        <f t="shared" si="1"/>
        <v>45930</v>
      </c>
      <c r="CV7" s="266" t="str">
        <f>IF(DAY(CS7+1)&lt;&gt;30,"",CS7+1)</f>
        <v/>
      </c>
      <c r="CW7" s="236" t="str">
        <f>IF(DAY(CS7+2)&lt;&gt;31,"",CS7+2)</f>
        <v/>
      </c>
    </row>
    <row r="8" spans="2:152" ht="20.149999999999999" customHeight="1" thickBot="1">
      <c r="B8" s="17"/>
      <c r="C8" s="276" t="s">
        <v>7</v>
      </c>
      <c r="D8" s="276"/>
      <c r="E8" s="277"/>
      <c r="F8" s="277"/>
      <c r="G8" s="277"/>
      <c r="H8" s="269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  <c r="BF8" s="267"/>
      <c r="BG8" s="267"/>
      <c r="BH8" s="267"/>
      <c r="BI8" s="267"/>
      <c r="BJ8" s="267"/>
      <c r="BK8" s="267"/>
      <c r="BL8" s="267"/>
      <c r="BM8" s="267"/>
      <c r="BN8" s="267"/>
      <c r="BO8" s="267"/>
      <c r="BP8" s="267"/>
      <c r="BQ8" s="267"/>
      <c r="BR8" s="267"/>
      <c r="BS8" s="267"/>
      <c r="BT8" s="267"/>
      <c r="BU8" s="267"/>
      <c r="BV8" s="267"/>
      <c r="BW8" s="267"/>
      <c r="BX8" s="267"/>
      <c r="BY8" s="267"/>
      <c r="BZ8" s="267"/>
      <c r="CA8" s="267"/>
      <c r="CB8" s="267"/>
      <c r="CC8" s="267"/>
      <c r="CD8" s="267"/>
      <c r="CE8" s="267"/>
      <c r="CF8" s="267"/>
      <c r="CG8" s="267"/>
      <c r="CH8" s="267"/>
      <c r="CI8" s="267"/>
      <c r="CJ8" s="267"/>
      <c r="CK8" s="267"/>
      <c r="CL8" s="267"/>
      <c r="CM8" s="267"/>
      <c r="CN8" s="267"/>
      <c r="CO8" s="267"/>
      <c r="CP8" s="267"/>
      <c r="CQ8" s="267"/>
      <c r="CR8" s="267"/>
      <c r="CS8" s="267"/>
      <c r="CT8" s="267"/>
      <c r="CU8" s="267"/>
      <c r="CV8" s="267"/>
      <c r="CW8" s="237"/>
      <c r="EL8" s="161"/>
      <c r="EM8" s="162" t="s">
        <v>3</v>
      </c>
      <c r="EV8" s="163" t="s">
        <v>3</v>
      </c>
    </row>
    <row r="9" spans="2:152" ht="25" customHeight="1">
      <c r="B9" s="278" t="s">
        <v>30</v>
      </c>
      <c r="C9" s="280" t="s">
        <v>22</v>
      </c>
      <c r="D9" s="280"/>
      <c r="E9" s="280"/>
      <c r="F9" s="280"/>
      <c r="G9" s="281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1"/>
      <c r="EM9" s="22"/>
      <c r="EV9" s="64"/>
    </row>
    <row r="10" spans="2:152" ht="25" customHeight="1">
      <c r="B10" s="279"/>
      <c r="C10" s="253" t="s">
        <v>23</v>
      </c>
      <c r="D10" s="253"/>
      <c r="E10" s="253"/>
      <c r="F10" s="253"/>
      <c r="G10" s="254"/>
      <c r="H10" s="23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5"/>
      <c r="EM10" s="22"/>
      <c r="EV10" s="64"/>
    </row>
    <row r="11" spans="2:152" ht="25" customHeight="1">
      <c r="B11" s="279"/>
      <c r="C11" s="253" t="s">
        <v>24</v>
      </c>
      <c r="D11" s="253"/>
      <c r="E11" s="253"/>
      <c r="F11" s="253"/>
      <c r="G11" s="254"/>
      <c r="H11" s="23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5"/>
      <c r="EM11" s="22"/>
      <c r="EV11" s="64"/>
    </row>
    <row r="12" spans="2:152" ht="25" customHeight="1">
      <c r="B12" s="279"/>
      <c r="C12" s="262" t="s">
        <v>25</v>
      </c>
      <c r="D12" s="262"/>
      <c r="E12" s="262"/>
      <c r="F12" s="262"/>
      <c r="G12" s="263"/>
      <c r="H12" s="26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8"/>
      <c r="EM12" s="22"/>
      <c r="EV12" s="64"/>
    </row>
    <row r="13" spans="2:152" ht="25" customHeight="1">
      <c r="B13" s="282" t="s">
        <v>31</v>
      </c>
      <c r="C13" s="251" t="s">
        <v>22</v>
      </c>
      <c r="D13" s="251"/>
      <c r="E13" s="251"/>
      <c r="F13" s="251"/>
      <c r="G13" s="252"/>
      <c r="H13" s="29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1"/>
      <c r="EM13" s="22"/>
      <c r="EV13" s="64"/>
    </row>
    <row r="14" spans="2:152" ht="25" customHeight="1">
      <c r="B14" s="282"/>
      <c r="C14" s="253" t="s">
        <v>23</v>
      </c>
      <c r="D14" s="253"/>
      <c r="E14" s="253"/>
      <c r="F14" s="253"/>
      <c r="G14" s="254"/>
      <c r="H14" s="32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4"/>
      <c r="EM14" s="22"/>
      <c r="EV14" s="64"/>
    </row>
    <row r="15" spans="2:152" ht="25" customHeight="1">
      <c r="B15" s="282"/>
      <c r="C15" s="253" t="s">
        <v>24</v>
      </c>
      <c r="D15" s="253"/>
      <c r="E15" s="253"/>
      <c r="F15" s="253"/>
      <c r="G15" s="254"/>
      <c r="H15" s="32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4"/>
      <c r="EM15" s="22"/>
      <c r="EV15" s="64"/>
    </row>
    <row r="16" spans="2:152" ht="25" customHeight="1">
      <c r="B16" s="282"/>
      <c r="C16" s="262" t="s">
        <v>25</v>
      </c>
      <c r="D16" s="262"/>
      <c r="E16" s="262"/>
      <c r="F16" s="262"/>
      <c r="G16" s="263"/>
      <c r="H16" s="35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7"/>
      <c r="EM16" s="22"/>
      <c r="EV16" s="64"/>
    </row>
    <row r="17" spans="2:152" ht="25" customHeight="1">
      <c r="B17" s="283" t="s">
        <v>32</v>
      </c>
      <c r="C17" s="251" t="s">
        <v>26</v>
      </c>
      <c r="D17" s="251"/>
      <c r="E17" s="251"/>
      <c r="F17" s="251"/>
      <c r="G17" s="252"/>
      <c r="H17" s="38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1"/>
      <c r="EM17" s="22"/>
      <c r="EV17" s="64"/>
    </row>
    <row r="18" spans="2:152" ht="25" customHeight="1">
      <c r="B18" s="283"/>
      <c r="C18" s="253" t="s">
        <v>27</v>
      </c>
      <c r="D18" s="253"/>
      <c r="E18" s="253"/>
      <c r="F18" s="253"/>
      <c r="G18" s="254"/>
      <c r="H18" s="42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5"/>
      <c r="EM18" s="22"/>
      <c r="EV18" s="64"/>
    </row>
    <row r="19" spans="2:152" ht="25" customHeight="1">
      <c r="B19" s="283"/>
      <c r="C19" s="253" t="s">
        <v>28</v>
      </c>
      <c r="D19" s="253"/>
      <c r="E19" s="253"/>
      <c r="F19" s="253"/>
      <c r="G19" s="254"/>
      <c r="H19" s="42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5"/>
      <c r="EM19" s="22"/>
      <c r="EV19" s="64"/>
    </row>
    <row r="20" spans="2:152" ht="25" customHeight="1">
      <c r="B20" s="283"/>
      <c r="C20" s="262" t="s">
        <v>29</v>
      </c>
      <c r="D20" s="262"/>
      <c r="E20" s="262"/>
      <c r="F20" s="262"/>
      <c r="G20" s="263"/>
      <c r="H20" s="46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9"/>
      <c r="EM20" s="22"/>
      <c r="EV20" s="64"/>
    </row>
    <row r="21" spans="2:152" ht="25" customHeight="1">
      <c r="B21" s="249" t="s">
        <v>33</v>
      </c>
      <c r="C21" s="251" t="s">
        <v>26</v>
      </c>
      <c r="D21" s="251"/>
      <c r="E21" s="251"/>
      <c r="F21" s="251"/>
      <c r="G21" s="252"/>
      <c r="H21" s="50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2"/>
      <c r="EM21" s="53">
        <v>42736</v>
      </c>
      <c r="EV21" s="64"/>
    </row>
    <row r="22" spans="2:152" ht="25" customHeight="1">
      <c r="B22" s="249"/>
      <c r="C22" s="253" t="s">
        <v>27</v>
      </c>
      <c r="D22" s="253"/>
      <c r="E22" s="253"/>
      <c r="F22" s="253"/>
      <c r="G22" s="254"/>
      <c r="H22" s="54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6"/>
      <c r="EM22" s="53">
        <v>42744</v>
      </c>
      <c r="EV22" s="64"/>
    </row>
    <row r="23" spans="2:152" ht="25" customHeight="1">
      <c r="B23" s="249"/>
      <c r="C23" s="253" t="s">
        <v>28</v>
      </c>
      <c r="D23" s="253"/>
      <c r="E23" s="253"/>
      <c r="F23" s="253"/>
      <c r="G23" s="254"/>
      <c r="H23" s="54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6"/>
      <c r="EM23" s="53">
        <v>42777</v>
      </c>
      <c r="EV23" s="64"/>
    </row>
    <row r="24" spans="2:152" ht="25" customHeight="1" thickBot="1">
      <c r="B24" s="250"/>
      <c r="C24" s="255" t="s">
        <v>29</v>
      </c>
      <c r="D24" s="255"/>
      <c r="E24" s="255"/>
      <c r="F24" s="255"/>
      <c r="G24" s="256"/>
      <c r="H24" s="57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9"/>
      <c r="EM24" s="53">
        <v>42814</v>
      </c>
      <c r="EV24" s="64"/>
    </row>
    <row r="25" spans="2:152">
      <c r="EV25" s="158">
        <v>42370</v>
      </c>
    </row>
    <row r="26" spans="2:152">
      <c r="EV26" s="158">
        <v>42380</v>
      </c>
    </row>
    <row r="27" spans="2:152">
      <c r="EV27" s="158">
        <v>42411</v>
      </c>
    </row>
    <row r="28" spans="2:152">
      <c r="EV28" s="158">
        <v>42449</v>
      </c>
    </row>
    <row r="29" spans="2:152">
      <c r="EV29" s="158">
        <v>42450</v>
      </c>
    </row>
    <row r="30" spans="2:152">
      <c r="EV30" s="158">
        <v>42489</v>
      </c>
    </row>
    <row r="31" spans="2:152">
      <c r="EV31" s="158">
        <v>42493</v>
      </c>
    </row>
    <row r="32" spans="2:152">
      <c r="EV32" s="158">
        <v>42494</v>
      </c>
    </row>
    <row r="33" spans="152:152">
      <c r="EV33" s="158">
        <v>42495</v>
      </c>
    </row>
    <row r="34" spans="152:152">
      <c r="EV34" s="158">
        <v>42569</v>
      </c>
    </row>
    <row r="35" spans="152:152">
      <c r="EV35" s="158">
        <v>42632</v>
      </c>
    </row>
    <row r="36" spans="152:152">
      <c r="EV36" s="158">
        <v>42635</v>
      </c>
    </row>
    <row r="37" spans="152:152">
      <c r="EV37" s="158">
        <v>42653</v>
      </c>
    </row>
    <row r="38" spans="152:152">
      <c r="EV38" s="158">
        <v>42677</v>
      </c>
    </row>
    <row r="39" spans="152:152">
      <c r="EV39" s="158">
        <v>42697</v>
      </c>
    </row>
    <row r="40" spans="152:152">
      <c r="EV40" s="158">
        <v>42727</v>
      </c>
    </row>
    <row r="41" spans="152:152">
      <c r="EV41" s="159">
        <v>42736</v>
      </c>
    </row>
    <row r="42" spans="152:152">
      <c r="EV42" s="159">
        <v>42744</v>
      </c>
    </row>
    <row r="43" spans="152:152">
      <c r="EV43" s="159">
        <v>42777</v>
      </c>
    </row>
    <row r="44" spans="152:152">
      <c r="EV44" s="159">
        <v>42814</v>
      </c>
    </row>
    <row r="45" spans="152:152">
      <c r="EV45" s="159">
        <v>42854</v>
      </c>
    </row>
    <row r="46" spans="152:152">
      <c r="EV46" s="159">
        <v>42858</v>
      </c>
    </row>
    <row r="47" spans="152:152">
      <c r="EV47" s="159">
        <v>42859</v>
      </c>
    </row>
    <row r="48" spans="152:152">
      <c r="EV48" s="159">
        <v>42860</v>
      </c>
    </row>
    <row r="49" spans="152:152">
      <c r="EV49" s="159">
        <v>42933</v>
      </c>
    </row>
    <row r="50" spans="152:152">
      <c r="EV50" s="159">
        <v>42958</v>
      </c>
    </row>
    <row r="51" spans="152:152">
      <c r="EV51" s="159">
        <v>42996</v>
      </c>
    </row>
    <row r="52" spans="152:152">
      <c r="EV52" s="159">
        <v>43001</v>
      </c>
    </row>
    <row r="53" spans="152:152">
      <c r="EV53" s="159">
        <v>43017</v>
      </c>
    </row>
    <row r="54" spans="152:152">
      <c r="EV54" s="159">
        <v>43042</v>
      </c>
    </row>
    <row r="55" spans="152:152">
      <c r="EV55" s="159">
        <v>43062</v>
      </c>
    </row>
    <row r="56" spans="152:152">
      <c r="EV56" s="159">
        <v>43092</v>
      </c>
    </row>
    <row r="57" spans="152:152">
      <c r="EV57" s="159">
        <v>43101</v>
      </c>
    </row>
    <row r="58" spans="152:152">
      <c r="EV58" s="159">
        <v>43108</v>
      </c>
    </row>
    <row r="59" spans="152:152">
      <c r="EV59" s="159">
        <v>43142</v>
      </c>
    </row>
    <row r="60" spans="152:152">
      <c r="EV60" s="159">
        <v>43143</v>
      </c>
    </row>
    <row r="61" spans="152:152">
      <c r="EV61" s="159">
        <v>43180</v>
      </c>
    </row>
    <row r="62" spans="152:152">
      <c r="EV62" s="159">
        <v>43219</v>
      </c>
    </row>
    <row r="63" spans="152:152">
      <c r="EV63" s="159">
        <v>43220</v>
      </c>
    </row>
    <row r="64" spans="152:152">
      <c r="EV64" s="159">
        <v>43223</v>
      </c>
    </row>
    <row r="65" spans="152:152">
      <c r="EV65" s="159">
        <v>43224</v>
      </c>
    </row>
    <row r="66" spans="152:152">
      <c r="EV66" s="159">
        <v>43225</v>
      </c>
    </row>
    <row r="67" spans="152:152">
      <c r="EV67" s="159">
        <v>43297</v>
      </c>
    </row>
    <row r="68" spans="152:152">
      <c r="EV68" s="159">
        <v>43323</v>
      </c>
    </row>
    <row r="69" spans="152:152">
      <c r="EV69" s="159">
        <v>43360</v>
      </c>
    </row>
    <row r="70" spans="152:152">
      <c r="EV70" s="159">
        <v>43366</v>
      </c>
    </row>
    <row r="71" spans="152:152">
      <c r="EV71" s="159">
        <v>43367</v>
      </c>
    </row>
    <row r="72" spans="152:152">
      <c r="EV72" s="159">
        <v>43381</v>
      </c>
    </row>
    <row r="73" spans="152:152">
      <c r="EV73" s="159">
        <v>43407</v>
      </c>
    </row>
    <row r="74" spans="152:152">
      <c r="EV74" s="159">
        <v>43427</v>
      </c>
    </row>
    <row r="75" spans="152:152">
      <c r="EV75" s="159">
        <v>43457</v>
      </c>
    </row>
    <row r="76" spans="152:152">
      <c r="EV76" s="159">
        <v>43458</v>
      </c>
    </row>
    <row r="77" spans="152:152">
      <c r="EV77" s="160">
        <v>43466</v>
      </c>
    </row>
    <row r="78" spans="152:152">
      <c r="EV78" s="160">
        <v>43479</v>
      </c>
    </row>
    <row r="79" spans="152:152">
      <c r="EV79" s="160">
        <v>43507</v>
      </c>
    </row>
    <row r="80" spans="152:152">
      <c r="EV80" s="160">
        <v>43545</v>
      </c>
    </row>
    <row r="81" spans="152:152">
      <c r="EV81" s="160">
        <v>43584</v>
      </c>
    </row>
    <row r="82" spans="152:152">
      <c r="EV82" s="160">
        <v>43588</v>
      </c>
    </row>
    <row r="83" spans="152:152">
      <c r="EV83" s="160">
        <v>43589</v>
      </c>
    </row>
    <row r="84" spans="152:152">
      <c r="EV84" s="160">
        <v>43590</v>
      </c>
    </row>
    <row r="85" spans="152:152">
      <c r="EV85" s="160">
        <v>43591</v>
      </c>
    </row>
    <row r="86" spans="152:152">
      <c r="EV86" s="160">
        <v>43661</v>
      </c>
    </row>
    <row r="87" spans="152:152">
      <c r="EV87" s="160">
        <v>43688</v>
      </c>
    </row>
    <row r="88" spans="152:152">
      <c r="EV88" s="160">
        <v>43689</v>
      </c>
    </row>
    <row r="89" spans="152:152">
      <c r="EV89" s="160">
        <v>43724</v>
      </c>
    </row>
    <row r="90" spans="152:152">
      <c r="EV90" s="160">
        <v>43731</v>
      </c>
    </row>
    <row r="91" spans="152:152">
      <c r="EV91" s="160">
        <v>43752</v>
      </c>
    </row>
    <row r="92" spans="152:152">
      <c r="EV92" s="160">
        <v>43772</v>
      </c>
    </row>
    <row r="93" spans="152:152">
      <c r="EV93" s="160">
        <v>43773</v>
      </c>
    </row>
    <row r="94" spans="152:152">
      <c r="EV94" s="160">
        <v>43792</v>
      </c>
    </row>
    <row r="95" spans="152:152">
      <c r="EV95" s="160">
        <v>43831</v>
      </c>
    </row>
    <row r="96" spans="152:152">
      <c r="EV96" s="160">
        <v>43843</v>
      </c>
    </row>
    <row r="97" spans="152:152">
      <c r="EV97" s="160">
        <v>43872</v>
      </c>
    </row>
    <row r="98" spans="152:152">
      <c r="EV98" s="160">
        <v>43884</v>
      </c>
    </row>
    <row r="99" spans="152:152">
      <c r="EV99" s="160">
        <v>43885</v>
      </c>
    </row>
    <row r="100" spans="152:152">
      <c r="EV100" s="160">
        <v>43910</v>
      </c>
    </row>
    <row r="101" spans="152:152">
      <c r="EV101" s="160">
        <v>43950</v>
      </c>
    </row>
    <row r="102" spans="152:152">
      <c r="EV102" s="160">
        <v>43954</v>
      </c>
    </row>
    <row r="103" spans="152:152">
      <c r="EV103" s="160">
        <v>43955</v>
      </c>
    </row>
    <row r="104" spans="152:152">
      <c r="EV104" s="160">
        <v>43956</v>
      </c>
    </row>
    <row r="105" spans="152:152">
      <c r="EV105" s="160">
        <v>43957</v>
      </c>
    </row>
    <row r="106" spans="152:152">
      <c r="EV106" s="160">
        <v>44035</v>
      </c>
    </row>
    <row r="107" spans="152:152">
      <c r="EV107" s="160">
        <v>44036</v>
      </c>
    </row>
    <row r="108" spans="152:152">
      <c r="EV108" s="160">
        <v>44053</v>
      </c>
    </row>
    <row r="109" spans="152:152">
      <c r="EV109" s="160">
        <v>44095</v>
      </c>
    </row>
    <row r="110" spans="152:152">
      <c r="EV110" s="160">
        <v>44096</v>
      </c>
    </row>
    <row r="111" spans="152:152">
      <c r="EV111" s="160">
        <v>44138</v>
      </c>
    </row>
    <row r="112" spans="152:152">
      <c r="EV112" s="160">
        <v>44158</v>
      </c>
    </row>
    <row r="113" spans="152:152">
      <c r="EV113" s="160">
        <v>44197</v>
      </c>
    </row>
    <row r="114" spans="152:152">
      <c r="EV114" s="160">
        <v>44207</v>
      </c>
    </row>
    <row r="115" spans="152:152">
      <c r="EV115" s="160">
        <v>44238</v>
      </c>
    </row>
    <row r="116" spans="152:152">
      <c r="EV116" s="160">
        <v>44250</v>
      </c>
    </row>
    <row r="117" spans="152:152">
      <c r="EV117" s="160">
        <v>44275</v>
      </c>
    </row>
    <row r="118" spans="152:152">
      <c r="EV118" s="160">
        <v>44315</v>
      </c>
    </row>
    <row r="119" spans="152:152">
      <c r="EV119" s="160">
        <v>44319</v>
      </c>
    </row>
    <row r="120" spans="152:152">
      <c r="EV120" s="160">
        <v>44320</v>
      </c>
    </row>
    <row r="121" spans="152:152">
      <c r="EV121" s="160">
        <v>44321</v>
      </c>
    </row>
    <row r="122" spans="152:152">
      <c r="EV122" s="160">
        <v>44396</v>
      </c>
    </row>
    <row r="123" spans="152:152">
      <c r="EV123" s="160">
        <v>44419</v>
      </c>
    </row>
    <row r="124" spans="152:152">
      <c r="EV124" s="160">
        <v>44459</v>
      </c>
    </row>
    <row r="125" spans="152:152">
      <c r="EV125" s="160">
        <v>44462</v>
      </c>
    </row>
    <row r="126" spans="152:152">
      <c r="EV126" s="160">
        <v>44480</v>
      </c>
    </row>
    <row r="127" spans="152:152">
      <c r="EV127" s="160">
        <v>44503</v>
      </c>
    </row>
    <row r="128" spans="152:152">
      <c r="EV128" s="160">
        <v>44523</v>
      </c>
    </row>
    <row r="129" spans="152:152">
      <c r="EV129" s="160">
        <v>44562</v>
      </c>
    </row>
    <row r="130" spans="152:152">
      <c r="EV130" s="160">
        <v>44572</v>
      </c>
    </row>
    <row r="131" spans="152:152">
      <c r="EV131" s="160">
        <v>44603</v>
      </c>
    </row>
    <row r="132" spans="152:152">
      <c r="EV132" s="160">
        <v>44615</v>
      </c>
    </row>
    <row r="133" spans="152:152">
      <c r="EV133" s="160">
        <v>44641</v>
      </c>
    </row>
    <row r="134" spans="152:152">
      <c r="EV134" s="160">
        <v>44680</v>
      </c>
    </row>
    <row r="135" spans="152:152">
      <c r="EV135" s="160">
        <v>44684</v>
      </c>
    </row>
    <row r="136" spans="152:152">
      <c r="EV136" s="160">
        <v>44685</v>
      </c>
    </row>
    <row r="137" spans="152:152">
      <c r="EV137" s="160">
        <v>44686</v>
      </c>
    </row>
    <row r="138" spans="152:152">
      <c r="EV138" s="160">
        <v>44760</v>
      </c>
    </row>
    <row r="139" spans="152:152">
      <c r="EV139" s="160">
        <v>44784</v>
      </c>
    </row>
    <row r="140" spans="152:152">
      <c r="EV140" s="160">
        <v>44823</v>
      </c>
    </row>
    <row r="141" spans="152:152">
      <c r="EV141" s="160">
        <v>44827</v>
      </c>
    </row>
    <row r="142" spans="152:152">
      <c r="EV142" s="160">
        <v>44844</v>
      </c>
    </row>
    <row r="143" spans="152:152">
      <c r="EV143" s="160">
        <v>44868</v>
      </c>
    </row>
    <row r="144" spans="152:152">
      <c r="EV144" s="160">
        <v>44888</v>
      </c>
    </row>
    <row r="145" spans="152:152">
      <c r="EV145" s="160"/>
    </row>
    <row r="146" spans="152:152">
      <c r="EV146" s="160"/>
    </row>
    <row r="147" spans="152:152">
      <c r="EV147" s="160"/>
    </row>
    <row r="148" spans="152:152">
      <c r="EV148" s="160"/>
    </row>
    <row r="149" spans="152:152">
      <c r="EV149" s="160"/>
    </row>
    <row r="150" spans="152:152">
      <c r="EV150" s="160"/>
    </row>
    <row r="151" spans="152:152">
      <c r="EV151" s="160"/>
    </row>
    <row r="152" spans="152:152">
      <c r="EV152" s="160"/>
    </row>
    <row r="153" spans="152:152">
      <c r="EV153" s="160"/>
    </row>
    <row r="154" spans="152:152">
      <c r="EV154" s="160"/>
    </row>
    <row r="155" spans="152:152">
      <c r="EV155" s="160"/>
    </row>
    <row r="156" spans="152:152">
      <c r="EV156" s="160"/>
    </row>
    <row r="157" spans="152:152">
      <c r="EV157" s="160"/>
    </row>
    <row r="158" spans="152:152">
      <c r="EV158" s="160"/>
    </row>
    <row r="159" spans="152:152">
      <c r="EV159" s="160"/>
    </row>
    <row r="160" spans="152:152">
      <c r="EV160" s="160"/>
    </row>
    <row r="161" spans="152:152">
      <c r="EV161" s="160"/>
    </row>
    <row r="162" spans="152:152">
      <c r="EV162" s="160"/>
    </row>
    <row r="163" spans="152:152">
      <c r="EV163" s="160"/>
    </row>
    <row r="164" spans="152:152">
      <c r="EV164" s="160"/>
    </row>
    <row r="165" spans="152:152">
      <c r="EV165" s="160"/>
    </row>
    <row r="166" spans="152:152">
      <c r="EV166" s="160"/>
    </row>
    <row r="167" spans="152:152">
      <c r="EV167" s="160"/>
    </row>
    <row r="168" spans="152:152">
      <c r="EV168" s="160"/>
    </row>
    <row r="169" spans="152:152">
      <c r="EV169" s="160"/>
    </row>
    <row r="170" spans="152:152">
      <c r="EV170" s="160"/>
    </row>
    <row r="171" spans="152:152">
      <c r="EV171" s="160"/>
    </row>
    <row r="172" spans="152:152">
      <c r="EV172" s="160"/>
    </row>
    <row r="173" spans="152:152">
      <c r="EV173" s="160"/>
    </row>
    <row r="174" spans="152:152">
      <c r="EV174" s="160"/>
    </row>
    <row r="175" spans="152:152">
      <c r="EV175" s="160"/>
    </row>
    <row r="176" spans="152:152">
      <c r="EV176" s="160"/>
    </row>
    <row r="177" spans="152:152">
      <c r="EV177" s="160"/>
    </row>
    <row r="178" spans="152:152">
      <c r="EV178" s="160"/>
    </row>
    <row r="179" spans="152:152">
      <c r="EV179" s="160"/>
    </row>
    <row r="180" spans="152:152">
      <c r="EV180" s="160"/>
    </row>
    <row r="181" spans="152:152">
      <c r="EV181" s="160"/>
    </row>
    <row r="182" spans="152:152">
      <c r="EV182" s="160"/>
    </row>
    <row r="183" spans="152:152">
      <c r="EV183" s="160"/>
    </row>
    <row r="184" spans="152:152">
      <c r="EV184" s="160"/>
    </row>
    <row r="185" spans="152:152">
      <c r="EV185" s="160"/>
    </row>
    <row r="186" spans="152:152">
      <c r="EV186" s="160"/>
    </row>
    <row r="187" spans="152:152">
      <c r="EV187" s="160"/>
    </row>
    <row r="188" spans="152:152">
      <c r="EV188" s="160"/>
    </row>
    <row r="189" spans="152:152">
      <c r="EV189" s="160"/>
    </row>
    <row r="190" spans="152:152">
      <c r="EV190" s="160"/>
    </row>
    <row r="191" spans="152:152">
      <c r="EV191" s="160"/>
    </row>
    <row r="192" spans="152:152">
      <c r="EV192" s="160"/>
    </row>
    <row r="193" spans="152:152">
      <c r="EV193" s="160"/>
    </row>
    <row r="194" spans="152:152">
      <c r="EV194" s="160"/>
    </row>
    <row r="195" spans="152:152">
      <c r="EV195" s="160"/>
    </row>
    <row r="196" spans="152:152">
      <c r="EV196" s="160"/>
    </row>
    <row r="197" spans="152:152">
      <c r="EV197" s="160"/>
    </row>
    <row r="198" spans="152:152">
      <c r="EV198" s="160"/>
    </row>
    <row r="199" spans="152:152">
      <c r="EV199" s="160"/>
    </row>
    <row r="200" spans="152:152">
      <c r="EV200" s="160"/>
    </row>
    <row r="201" spans="152:152">
      <c r="EV201" s="160"/>
    </row>
    <row r="202" spans="152:152">
      <c r="EV202" s="160"/>
    </row>
    <row r="203" spans="152:152">
      <c r="EV203" s="160"/>
    </row>
    <row r="204" spans="152:152">
      <c r="EV204" s="160"/>
    </row>
    <row r="205" spans="152:152">
      <c r="EV205" s="160"/>
    </row>
    <row r="206" spans="152:152">
      <c r="EV206" s="160"/>
    </row>
  </sheetData>
  <mergeCells count="122">
    <mergeCell ref="B21:B24"/>
    <mergeCell ref="C21:G21"/>
    <mergeCell ref="C22:G22"/>
    <mergeCell ref="C23:G23"/>
    <mergeCell ref="C24:G24"/>
    <mergeCell ref="B13:B16"/>
    <mergeCell ref="C13:G13"/>
    <mergeCell ref="C14:G14"/>
    <mergeCell ref="C15:G15"/>
    <mergeCell ref="C16:G16"/>
    <mergeCell ref="B17:B20"/>
    <mergeCell ref="C17:G17"/>
    <mergeCell ref="C18:G18"/>
    <mergeCell ref="C19:G19"/>
    <mergeCell ref="C20:G20"/>
    <mergeCell ref="CV7:CV8"/>
    <mergeCell ref="CW7:CW8"/>
    <mergeCell ref="C8:D8"/>
    <mergeCell ref="E8:G8"/>
    <mergeCell ref="B9:B12"/>
    <mergeCell ref="C9:G9"/>
    <mergeCell ref="C10:G10"/>
    <mergeCell ref="C11:G11"/>
    <mergeCell ref="C12:G12"/>
    <mergeCell ref="CN7:CN8"/>
    <mergeCell ref="CO7:CO8"/>
    <mergeCell ref="CP7:CP8"/>
    <mergeCell ref="CQ7:CQ8"/>
    <mergeCell ref="CR7:CR8"/>
    <mergeCell ref="CS7:CS8"/>
    <mergeCell ref="CH7:CH8"/>
    <mergeCell ref="CI7:CI8"/>
    <mergeCell ref="CJ7:CJ8"/>
    <mergeCell ref="CK7:CK8"/>
    <mergeCell ref="CL7:CL8"/>
    <mergeCell ref="CM7:CM8"/>
    <mergeCell ref="CB7:CB8"/>
    <mergeCell ref="CC7:CC8"/>
    <mergeCell ref="CD7:CD8"/>
    <mergeCell ref="CE7:CE8"/>
    <mergeCell ref="CF7:CF8"/>
    <mergeCell ref="CG7:CG8"/>
    <mergeCell ref="BV7:BV8"/>
    <mergeCell ref="BW7:BW8"/>
    <mergeCell ref="BX7:BX8"/>
    <mergeCell ref="BY7:BY8"/>
    <mergeCell ref="BZ7:BZ8"/>
    <mergeCell ref="CA7:CA8"/>
    <mergeCell ref="BP7:BP8"/>
    <mergeCell ref="BQ7:BQ8"/>
    <mergeCell ref="BR7:BR8"/>
    <mergeCell ref="BS7:BS8"/>
    <mergeCell ref="BT7:BT8"/>
    <mergeCell ref="BU7:BU8"/>
    <mergeCell ref="BJ7:BJ8"/>
    <mergeCell ref="BK7:BK8"/>
    <mergeCell ref="BL7:BL8"/>
    <mergeCell ref="BM7:BM8"/>
    <mergeCell ref="BN7:BN8"/>
    <mergeCell ref="BO7:BO8"/>
    <mergeCell ref="BD7:BD8"/>
    <mergeCell ref="BE7:BE8"/>
    <mergeCell ref="BF7:BF8"/>
    <mergeCell ref="BG7:BG8"/>
    <mergeCell ref="BH7:BH8"/>
    <mergeCell ref="BI7:BI8"/>
    <mergeCell ref="AX7:AX8"/>
    <mergeCell ref="AY7:AY8"/>
    <mergeCell ref="AZ7:AZ8"/>
    <mergeCell ref="BA7:BA8"/>
    <mergeCell ref="BB7:BB8"/>
    <mergeCell ref="BC7:BC8"/>
    <mergeCell ref="AR7:AR8"/>
    <mergeCell ref="AS7:AS8"/>
    <mergeCell ref="AT7:AT8"/>
    <mergeCell ref="AU7:AU8"/>
    <mergeCell ref="AV7:AV8"/>
    <mergeCell ref="AW7:AW8"/>
    <mergeCell ref="AL7:AL8"/>
    <mergeCell ref="AM7:AM8"/>
    <mergeCell ref="AN7:AN8"/>
    <mergeCell ref="AO7:AO8"/>
    <mergeCell ref="AP7:AP8"/>
    <mergeCell ref="AQ7:AQ8"/>
    <mergeCell ref="R7:R8"/>
    <mergeCell ref="S7:S8"/>
    <mergeCell ref="AF7:AF8"/>
    <mergeCell ref="AG7:AG8"/>
    <mergeCell ref="AH7:AH8"/>
    <mergeCell ref="AI7:AI8"/>
    <mergeCell ref="AJ7:AJ8"/>
    <mergeCell ref="AK7:AK8"/>
    <mergeCell ref="Z7:Z8"/>
    <mergeCell ref="AA7:AA8"/>
    <mergeCell ref="AB7:AB8"/>
    <mergeCell ref="AC7:AC8"/>
    <mergeCell ref="AD7:AD8"/>
    <mergeCell ref="AE7:AE8"/>
    <mergeCell ref="CT7:CT8"/>
    <mergeCell ref="CU7:CU8"/>
    <mergeCell ref="H7:H8"/>
    <mergeCell ref="I7:I8"/>
    <mergeCell ref="J7:J8"/>
    <mergeCell ref="K7:K8"/>
    <mergeCell ref="L7:L8"/>
    <mergeCell ref="M7:M8"/>
    <mergeCell ref="B2:C2"/>
    <mergeCell ref="D2:F2"/>
    <mergeCell ref="B3:C3"/>
    <mergeCell ref="B5:G5"/>
    <mergeCell ref="B7:D7"/>
    <mergeCell ref="E7:F7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</mergeCells>
  <phoneticPr fontId="1"/>
  <conditionalFormatting sqref="H7:CW7">
    <cfRule type="expression" dxfId="5" priority="1">
      <formula>COUNTIF($EV$10:$EV$157,H7)</formula>
    </cfRule>
    <cfRule type="expression" dxfId="4" priority="2">
      <formula>TEXT(H7,"aaa")="日"</formula>
    </cfRule>
    <cfRule type="expression" dxfId="3" priority="3">
      <formula>TEXT(H7,"aaa")="土"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EDFF-540A-4D8A-90AB-2E4B381CD578}">
  <dimension ref="B1:ET229"/>
  <sheetViews>
    <sheetView showGridLines="0" zoomScale="70" zoomScaleNormal="70" zoomScalePageLayoutView="70" workbookViewId="0">
      <selection activeCell="B2" sqref="B2:N5"/>
    </sheetView>
  </sheetViews>
  <sheetFormatPr defaultColWidth="8.83203125" defaultRowHeight="18"/>
  <cols>
    <col min="1" max="1" width="3.83203125" style="5" customWidth="1"/>
    <col min="2" max="7" width="4.83203125" style="5" customWidth="1"/>
    <col min="8" max="38" width="11.83203125" style="6" customWidth="1"/>
    <col min="39" max="57" width="11.83203125" style="5" customWidth="1"/>
    <col min="58" max="58" width="11.83203125" style="7" customWidth="1"/>
    <col min="59" max="107" width="11.83203125" style="5" customWidth="1"/>
    <col min="108" max="140" width="8.83203125" style="5"/>
    <col min="141" max="141" width="1.25" style="5" customWidth="1"/>
    <col min="142" max="148" width="8.83203125" style="5"/>
    <col min="149" max="149" width="8.83203125" style="5" customWidth="1"/>
    <col min="150" max="150" width="1" style="1" customWidth="1"/>
    <col min="151" max="16384" width="8.83203125" style="5"/>
  </cols>
  <sheetData>
    <row r="1" spans="2:150" ht="15" customHeight="1"/>
    <row r="2" spans="2:150" ht="18.5" thickBot="1">
      <c r="B2" s="270" t="s">
        <v>0</v>
      </c>
      <c r="C2" s="270"/>
      <c r="D2" s="271" t="s">
        <v>2</v>
      </c>
      <c r="E2" s="272"/>
      <c r="F2" s="273"/>
      <c r="G2" s="8"/>
    </row>
    <row r="3" spans="2:150" ht="20.149999999999999" customHeight="1" thickBot="1">
      <c r="B3" s="274">
        <v>2025</v>
      </c>
      <c r="C3" s="275"/>
      <c r="D3" s="66">
        <v>10</v>
      </c>
      <c r="E3" s="65">
        <f>IF(D3&gt;=12,1,D3+1)</f>
        <v>11</v>
      </c>
      <c r="F3" s="60">
        <f>IF(D3=11,1,E3+1)</f>
        <v>12</v>
      </c>
      <c r="G3" s="9"/>
      <c r="K3" s="61">
        <f>DATE(B3,D3,1)</f>
        <v>45931</v>
      </c>
      <c r="L3" s="61">
        <f>DATE(B3,E3,1)</f>
        <v>45962</v>
      </c>
    </row>
    <row r="4" spans="2:150" ht="25" customHeight="1">
      <c r="B4" s="11"/>
      <c r="C4" s="11"/>
      <c r="D4" s="11"/>
      <c r="E4" s="11"/>
      <c r="F4" s="11"/>
      <c r="G4" s="12"/>
      <c r="K4" s="10"/>
    </row>
    <row r="5" spans="2:150" ht="20.149999999999999" customHeight="1">
      <c r="B5" s="230" t="s">
        <v>5</v>
      </c>
      <c r="C5" s="230"/>
      <c r="D5" s="230"/>
      <c r="E5" s="230"/>
      <c r="F5" s="230"/>
      <c r="G5" s="230"/>
      <c r="H5" s="62">
        <f>K3</f>
        <v>45931</v>
      </c>
      <c r="I5" s="13"/>
      <c r="J5" s="5"/>
      <c r="AJ5" s="63" t="str">
        <f>IF(DAY(AJ7)=1,E3,"")</f>
        <v/>
      </c>
      <c r="AK5" s="63" t="str">
        <f>IF(DAY(AK7)=1,E3,"")</f>
        <v/>
      </c>
      <c r="AL5" s="63" t="str">
        <f>IF(DAY(AL7)=1,E3,"")</f>
        <v/>
      </c>
      <c r="AM5" s="63">
        <f>IF(DAY(AM7)=1,E3,"")</f>
        <v>11</v>
      </c>
      <c r="BO5" s="63" t="str">
        <f>IF(DAY(BO7)=1,F3,"")</f>
        <v/>
      </c>
      <c r="BP5" s="63" t="str">
        <f>IF(DAY(BP7)=1,F3,"")</f>
        <v/>
      </c>
      <c r="BQ5" s="63">
        <f>IF(DAY(BQ7)=1,F3,"")</f>
        <v>12</v>
      </c>
      <c r="BR5" s="63" t="str">
        <f>IF(DAY(BR7)=1,F3,"")</f>
        <v/>
      </c>
    </row>
    <row r="6" spans="2:150" ht="10" customHeight="1" thickBot="1">
      <c r="K6" s="14"/>
      <c r="L6" s="15"/>
    </row>
    <row r="7" spans="2:150" ht="20.149999999999999" customHeight="1">
      <c r="B7" s="231"/>
      <c r="C7" s="232"/>
      <c r="D7" s="232"/>
      <c r="E7" s="233" t="s">
        <v>4</v>
      </c>
      <c r="F7" s="233"/>
      <c r="G7" s="16"/>
      <c r="H7" s="268">
        <f>H5</f>
        <v>45931</v>
      </c>
      <c r="I7" s="266">
        <f>H5+1</f>
        <v>45932</v>
      </c>
      <c r="J7" s="266">
        <f t="shared" ref="J7:BU7" si="0">I7+1</f>
        <v>45933</v>
      </c>
      <c r="K7" s="266">
        <f t="shared" si="0"/>
        <v>45934</v>
      </c>
      <c r="L7" s="266">
        <f t="shared" si="0"/>
        <v>45935</v>
      </c>
      <c r="M7" s="266">
        <f t="shared" si="0"/>
        <v>45936</v>
      </c>
      <c r="N7" s="266">
        <f t="shared" si="0"/>
        <v>45937</v>
      </c>
      <c r="O7" s="266">
        <f t="shared" si="0"/>
        <v>45938</v>
      </c>
      <c r="P7" s="266">
        <f t="shared" si="0"/>
        <v>45939</v>
      </c>
      <c r="Q7" s="266">
        <f t="shared" si="0"/>
        <v>45940</v>
      </c>
      <c r="R7" s="266">
        <f t="shared" si="0"/>
        <v>45941</v>
      </c>
      <c r="S7" s="266">
        <f t="shared" si="0"/>
        <v>45942</v>
      </c>
      <c r="T7" s="266">
        <f t="shared" si="0"/>
        <v>45943</v>
      </c>
      <c r="U7" s="266">
        <f t="shared" si="0"/>
        <v>45944</v>
      </c>
      <c r="V7" s="266">
        <f t="shared" si="0"/>
        <v>45945</v>
      </c>
      <c r="W7" s="266">
        <f t="shared" si="0"/>
        <v>45946</v>
      </c>
      <c r="X7" s="266">
        <f t="shared" si="0"/>
        <v>45947</v>
      </c>
      <c r="Y7" s="266">
        <f t="shared" si="0"/>
        <v>45948</v>
      </c>
      <c r="Z7" s="266">
        <f t="shared" si="0"/>
        <v>45949</v>
      </c>
      <c r="AA7" s="266">
        <f t="shared" si="0"/>
        <v>45950</v>
      </c>
      <c r="AB7" s="266">
        <f t="shared" si="0"/>
        <v>45951</v>
      </c>
      <c r="AC7" s="266">
        <f t="shared" si="0"/>
        <v>45952</v>
      </c>
      <c r="AD7" s="266">
        <f t="shared" si="0"/>
        <v>45953</v>
      </c>
      <c r="AE7" s="266">
        <f t="shared" si="0"/>
        <v>45954</v>
      </c>
      <c r="AF7" s="266">
        <f t="shared" si="0"/>
        <v>45955</v>
      </c>
      <c r="AG7" s="266">
        <f t="shared" si="0"/>
        <v>45956</v>
      </c>
      <c r="AH7" s="266">
        <f t="shared" si="0"/>
        <v>45957</v>
      </c>
      <c r="AI7" s="266">
        <f t="shared" si="0"/>
        <v>45958</v>
      </c>
      <c r="AJ7" s="266">
        <f t="shared" si="0"/>
        <v>45959</v>
      </c>
      <c r="AK7" s="266">
        <f t="shared" si="0"/>
        <v>45960</v>
      </c>
      <c r="AL7" s="266">
        <f t="shared" si="0"/>
        <v>45961</v>
      </c>
      <c r="AM7" s="266">
        <f t="shared" si="0"/>
        <v>45962</v>
      </c>
      <c r="AN7" s="266">
        <f t="shared" si="0"/>
        <v>45963</v>
      </c>
      <c r="AO7" s="266">
        <f t="shared" si="0"/>
        <v>45964</v>
      </c>
      <c r="AP7" s="266">
        <f t="shared" si="0"/>
        <v>45965</v>
      </c>
      <c r="AQ7" s="266">
        <f t="shared" si="0"/>
        <v>45966</v>
      </c>
      <c r="AR7" s="266">
        <f t="shared" si="0"/>
        <v>45967</v>
      </c>
      <c r="AS7" s="266">
        <f t="shared" si="0"/>
        <v>45968</v>
      </c>
      <c r="AT7" s="266">
        <f t="shared" si="0"/>
        <v>45969</v>
      </c>
      <c r="AU7" s="266">
        <f t="shared" si="0"/>
        <v>45970</v>
      </c>
      <c r="AV7" s="266">
        <f t="shared" si="0"/>
        <v>45971</v>
      </c>
      <c r="AW7" s="266">
        <f t="shared" si="0"/>
        <v>45972</v>
      </c>
      <c r="AX7" s="266">
        <f t="shared" si="0"/>
        <v>45973</v>
      </c>
      <c r="AY7" s="266">
        <f t="shared" si="0"/>
        <v>45974</v>
      </c>
      <c r="AZ7" s="266">
        <f t="shared" si="0"/>
        <v>45975</v>
      </c>
      <c r="BA7" s="266">
        <f t="shared" si="0"/>
        <v>45976</v>
      </c>
      <c r="BB7" s="266">
        <f t="shared" si="0"/>
        <v>45977</v>
      </c>
      <c r="BC7" s="266">
        <f t="shared" si="0"/>
        <v>45978</v>
      </c>
      <c r="BD7" s="266">
        <f t="shared" si="0"/>
        <v>45979</v>
      </c>
      <c r="BE7" s="266">
        <f t="shared" si="0"/>
        <v>45980</v>
      </c>
      <c r="BF7" s="266">
        <f t="shared" si="0"/>
        <v>45981</v>
      </c>
      <c r="BG7" s="266">
        <f t="shared" si="0"/>
        <v>45982</v>
      </c>
      <c r="BH7" s="266">
        <f t="shared" si="0"/>
        <v>45983</v>
      </c>
      <c r="BI7" s="266">
        <f t="shared" si="0"/>
        <v>45984</v>
      </c>
      <c r="BJ7" s="266">
        <f t="shared" si="0"/>
        <v>45985</v>
      </c>
      <c r="BK7" s="266">
        <f t="shared" si="0"/>
        <v>45986</v>
      </c>
      <c r="BL7" s="266">
        <f t="shared" si="0"/>
        <v>45987</v>
      </c>
      <c r="BM7" s="266">
        <f t="shared" si="0"/>
        <v>45988</v>
      </c>
      <c r="BN7" s="266">
        <f t="shared" si="0"/>
        <v>45989</v>
      </c>
      <c r="BO7" s="266">
        <f t="shared" si="0"/>
        <v>45990</v>
      </c>
      <c r="BP7" s="266">
        <f t="shared" si="0"/>
        <v>45991</v>
      </c>
      <c r="BQ7" s="266">
        <f t="shared" si="0"/>
        <v>45992</v>
      </c>
      <c r="BR7" s="266">
        <f t="shared" si="0"/>
        <v>45993</v>
      </c>
      <c r="BS7" s="266">
        <f t="shared" si="0"/>
        <v>45994</v>
      </c>
      <c r="BT7" s="266">
        <f t="shared" si="0"/>
        <v>45995</v>
      </c>
      <c r="BU7" s="266">
        <f t="shared" si="0"/>
        <v>45996</v>
      </c>
      <c r="BV7" s="266">
        <f t="shared" ref="BV7:CS7" si="1">BU7+1</f>
        <v>45997</v>
      </c>
      <c r="BW7" s="266">
        <f t="shared" si="1"/>
        <v>45998</v>
      </c>
      <c r="BX7" s="266">
        <f t="shared" si="1"/>
        <v>45999</v>
      </c>
      <c r="BY7" s="266">
        <f t="shared" si="1"/>
        <v>46000</v>
      </c>
      <c r="BZ7" s="266">
        <f t="shared" si="1"/>
        <v>46001</v>
      </c>
      <c r="CA7" s="266">
        <f t="shared" si="1"/>
        <v>46002</v>
      </c>
      <c r="CB7" s="266">
        <f t="shared" si="1"/>
        <v>46003</v>
      </c>
      <c r="CC7" s="266">
        <f t="shared" si="1"/>
        <v>46004</v>
      </c>
      <c r="CD7" s="266">
        <f t="shared" si="1"/>
        <v>46005</v>
      </c>
      <c r="CE7" s="266">
        <f t="shared" si="1"/>
        <v>46006</v>
      </c>
      <c r="CF7" s="266">
        <f t="shared" si="1"/>
        <v>46007</v>
      </c>
      <c r="CG7" s="266">
        <f t="shared" si="1"/>
        <v>46008</v>
      </c>
      <c r="CH7" s="266">
        <f t="shared" si="1"/>
        <v>46009</v>
      </c>
      <c r="CI7" s="266">
        <f t="shared" si="1"/>
        <v>46010</v>
      </c>
      <c r="CJ7" s="266">
        <f t="shared" si="1"/>
        <v>46011</v>
      </c>
      <c r="CK7" s="266">
        <f t="shared" si="1"/>
        <v>46012</v>
      </c>
      <c r="CL7" s="266">
        <f t="shared" si="1"/>
        <v>46013</v>
      </c>
      <c r="CM7" s="266">
        <f t="shared" si="1"/>
        <v>46014</v>
      </c>
      <c r="CN7" s="266">
        <f t="shared" si="1"/>
        <v>46015</v>
      </c>
      <c r="CO7" s="266">
        <f t="shared" si="1"/>
        <v>46016</v>
      </c>
      <c r="CP7" s="266">
        <f t="shared" si="1"/>
        <v>46017</v>
      </c>
      <c r="CQ7" s="266">
        <f t="shared" si="1"/>
        <v>46018</v>
      </c>
      <c r="CR7" s="266">
        <f t="shared" si="1"/>
        <v>46019</v>
      </c>
      <c r="CS7" s="266">
        <f t="shared" si="1"/>
        <v>46020</v>
      </c>
      <c r="CT7" s="266">
        <f>IF(DAY(CS7+1)&lt;&gt;30,"",CS7+1)</f>
        <v>46021</v>
      </c>
      <c r="CU7" s="236">
        <f>IF(DAY(CS7+2)&lt;&gt;31,"",CS7+2)</f>
        <v>46022</v>
      </c>
    </row>
    <row r="8" spans="2:150" ht="20.149999999999999" customHeight="1" thickBot="1">
      <c r="B8" s="17"/>
      <c r="C8" s="276" t="s">
        <v>7</v>
      </c>
      <c r="D8" s="276"/>
      <c r="E8" s="277"/>
      <c r="F8" s="277"/>
      <c r="G8" s="277"/>
      <c r="H8" s="269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  <c r="BF8" s="267"/>
      <c r="BG8" s="267"/>
      <c r="BH8" s="267"/>
      <c r="BI8" s="267"/>
      <c r="BJ8" s="267"/>
      <c r="BK8" s="267"/>
      <c r="BL8" s="267"/>
      <c r="BM8" s="267"/>
      <c r="BN8" s="267"/>
      <c r="BO8" s="267"/>
      <c r="BP8" s="267"/>
      <c r="BQ8" s="267"/>
      <c r="BR8" s="267"/>
      <c r="BS8" s="267"/>
      <c r="BT8" s="267"/>
      <c r="BU8" s="267"/>
      <c r="BV8" s="267"/>
      <c r="BW8" s="267"/>
      <c r="BX8" s="267"/>
      <c r="BY8" s="267"/>
      <c r="BZ8" s="267"/>
      <c r="CA8" s="267"/>
      <c r="CB8" s="267"/>
      <c r="CC8" s="267"/>
      <c r="CD8" s="267"/>
      <c r="CE8" s="267"/>
      <c r="CF8" s="267"/>
      <c r="CG8" s="267"/>
      <c r="CH8" s="267"/>
      <c r="CI8" s="267"/>
      <c r="CJ8" s="267"/>
      <c r="CK8" s="267"/>
      <c r="CL8" s="267"/>
      <c r="CM8" s="267"/>
      <c r="CN8" s="267"/>
      <c r="CO8" s="267"/>
      <c r="CP8" s="267"/>
      <c r="CQ8" s="267"/>
      <c r="CR8" s="267"/>
      <c r="CS8" s="267"/>
      <c r="CT8" s="267"/>
      <c r="CU8" s="237"/>
      <c r="EJ8" s="161"/>
      <c r="EK8" s="162" t="s">
        <v>3</v>
      </c>
      <c r="EL8" s="161"/>
      <c r="EM8" s="161"/>
      <c r="EN8" s="161"/>
      <c r="EO8" s="161"/>
      <c r="EP8" s="161"/>
      <c r="EQ8" s="161"/>
      <c r="ER8" s="161"/>
      <c r="ES8" s="161"/>
      <c r="ET8" s="163" t="s">
        <v>3</v>
      </c>
    </row>
    <row r="9" spans="2:150" ht="25" customHeight="1">
      <c r="B9" s="278" t="s">
        <v>30</v>
      </c>
      <c r="C9" s="280" t="s">
        <v>22</v>
      </c>
      <c r="D9" s="280"/>
      <c r="E9" s="280"/>
      <c r="F9" s="280"/>
      <c r="G9" s="281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1"/>
      <c r="EK9" s="22"/>
      <c r="ET9" s="64"/>
    </row>
    <row r="10" spans="2:150" ht="25" customHeight="1">
      <c r="B10" s="279"/>
      <c r="C10" s="253" t="s">
        <v>23</v>
      </c>
      <c r="D10" s="253"/>
      <c r="E10" s="253"/>
      <c r="F10" s="253"/>
      <c r="G10" s="254"/>
      <c r="H10" s="23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5"/>
      <c r="EK10" s="22"/>
      <c r="ET10" s="64"/>
    </row>
    <row r="11" spans="2:150" ht="25" customHeight="1">
      <c r="B11" s="279"/>
      <c r="C11" s="253" t="s">
        <v>24</v>
      </c>
      <c r="D11" s="253"/>
      <c r="E11" s="253"/>
      <c r="F11" s="253"/>
      <c r="G11" s="254"/>
      <c r="H11" s="23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5"/>
      <c r="EK11" s="22"/>
      <c r="ET11" s="64"/>
    </row>
    <row r="12" spans="2:150" ht="25" customHeight="1">
      <c r="B12" s="279"/>
      <c r="C12" s="262" t="s">
        <v>25</v>
      </c>
      <c r="D12" s="262"/>
      <c r="E12" s="262"/>
      <c r="F12" s="262"/>
      <c r="G12" s="263"/>
      <c r="H12" s="26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8"/>
      <c r="EK12" s="22"/>
      <c r="ET12" s="64"/>
    </row>
    <row r="13" spans="2:150" ht="25" customHeight="1">
      <c r="B13" s="282" t="s">
        <v>31</v>
      </c>
      <c r="C13" s="251" t="s">
        <v>22</v>
      </c>
      <c r="D13" s="251"/>
      <c r="E13" s="251"/>
      <c r="F13" s="251"/>
      <c r="G13" s="252"/>
      <c r="H13" s="29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1"/>
      <c r="EK13" s="22"/>
      <c r="ET13" s="64"/>
    </row>
    <row r="14" spans="2:150" ht="25" customHeight="1">
      <c r="B14" s="282"/>
      <c r="C14" s="253" t="s">
        <v>23</v>
      </c>
      <c r="D14" s="253"/>
      <c r="E14" s="253"/>
      <c r="F14" s="253"/>
      <c r="G14" s="254"/>
      <c r="H14" s="32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4"/>
      <c r="EK14" s="22"/>
      <c r="ET14" s="64"/>
    </row>
    <row r="15" spans="2:150" ht="25" customHeight="1">
      <c r="B15" s="282"/>
      <c r="C15" s="253" t="s">
        <v>24</v>
      </c>
      <c r="D15" s="253"/>
      <c r="E15" s="253"/>
      <c r="F15" s="253"/>
      <c r="G15" s="254"/>
      <c r="H15" s="32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4"/>
      <c r="EK15" s="22"/>
      <c r="ET15" s="64"/>
    </row>
    <row r="16" spans="2:150" ht="25" customHeight="1">
      <c r="B16" s="282"/>
      <c r="C16" s="262" t="s">
        <v>25</v>
      </c>
      <c r="D16" s="262"/>
      <c r="E16" s="262"/>
      <c r="F16" s="262"/>
      <c r="G16" s="263"/>
      <c r="H16" s="35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7"/>
      <c r="EK16" s="22"/>
      <c r="ET16" s="64"/>
    </row>
    <row r="17" spans="2:150" ht="25" customHeight="1">
      <c r="B17" s="283" t="s">
        <v>32</v>
      </c>
      <c r="C17" s="251" t="s">
        <v>26</v>
      </c>
      <c r="D17" s="251"/>
      <c r="E17" s="251"/>
      <c r="F17" s="251"/>
      <c r="G17" s="252"/>
      <c r="H17" s="38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1"/>
      <c r="EK17" s="22"/>
      <c r="ET17" s="64"/>
    </row>
    <row r="18" spans="2:150" ht="25" customHeight="1">
      <c r="B18" s="283"/>
      <c r="C18" s="253" t="s">
        <v>27</v>
      </c>
      <c r="D18" s="253"/>
      <c r="E18" s="253"/>
      <c r="F18" s="253"/>
      <c r="G18" s="254"/>
      <c r="H18" s="42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5"/>
      <c r="EK18" s="22"/>
      <c r="ET18" s="64"/>
    </row>
    <row r="19" spans="2:150" ht="25" customHeight="1">
      <c r="B19" s="283"/>
      <c r="C19" s="253" t="s">
        <v>28</v>
      </c>
      <c r="D19" s="253"/>
      <c r="E19" s="253"/>
      <c r="F19" s="253"/>
      <c r="G19" s="254"/>
      <c r="H19" s="42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5"/>
      <c r="EK19" s="22"/>
      <c r="ET19" s="64"/>
    </row>
    <row r="20" spans="2:150" ht="25" customHeight="1">
      <c r="B20" s="283"/>
      <c r="C20" s="262" t="s">
        <v>29</v>
      </c>
      <c r="D20" s="262"/>
      <c r="E20" s="262"/>
      <c r="F20" s="262"/>
      <c r="G20" s="263"/>
      <c r="H20" s="46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9"/>
      <c r="EK20" s="22"/>
      <c r="ET20" s="64"/>
    </row>
    <row r="21" spans="2:150" ht="25" customHeight="1">
      <c r="B21" s="249" t="s">
        <v>33</v>
      </c>
      <c r="C21" s="251" t="s">
        <v>26</v>
      </c>
      <c r="D21" s="251"/>
      <c r="E21" s="251"/>
      <c r="F21" s="251"/>
      <c r="G21" s="252"/>
      <c r="H21" s="50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2"/>
      <c r="EK21" s="53">
        <v>42736</v>
      </c>
      <c r="ET21" s="64"/>
    </row>
    <row r="22" spans="2:150" ht="25" customHeight="1">
      <c r="B22" s="249"/>
      <c r="C22" s="253" t="s">
        <v>27</v>
      </c>
      <c r="D22" s="253"/>
      <c r="E22" s="253"/>
      <c r="F22" s="253"/>
      <c r="G22" s="254"/>
      <c r="H22" s="54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6"/>
      <c r="EK22" s="53">
        <v>42744</v>
      </c>
      <c r="ET22" s="64"/>
    </row>
    <row r="23" spans="2:150" ht="25" customHeight="1">
      <c r="B23" s="249"/>
      <c r="C23" s="253" t="s">
        <v>28</v>
      </c>
      <c r="D23" s="253"/>
      <c r="E23" s="253"/>
      <c r="F23" s="253"/>
      <c r="G23" s="254"/>
      <c r="H23" s="54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6"/>
      <c r="EK23" s="53">
        <v>42777</v>
      </c>
      <c r="ET23" s="64"/>
    </row>
    <row r="24" spans="2:150" ht="25" customHeight="1" thickBot="1">
      <c r="B24" s="250"/>
      <c r="C24" s="255" t="s">
        <v>29</v>
      </c>
      <c r="D24" s="255"/>
      <c r="E24" s="255"/>
      <c r="F24" s="255"/>
      <c r="G24" s="256"/>
      <c r="H24" s="57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9"/>
      <c r="EK24" s="53">
        <v>42814</v>
      </c>
      <c r="ET24" s="64"/>
    </row>
    <row r="25" spans="2:150">
      <c r="ET25" s="158">
        <v>42370</v>
      </c>
    </row>
    <row r="26" spans="2:150">
      <c r="ET26" s="158">
        <v>42380</v>
      </c>
    </row>
    <row r="27" spans="2:150">
      <c r="ET27" s="158">
        <v>42411</v>
      </c>
    </row>
    <row r="28" spans="2:150">
      <c r="ET28" s="158">
        <v>42449</v>
      </c>
    </row>
    <row r="29" spans="2:150">
      <c r="ET29" s="158">
        <v>42450</v>
      </c>
    </row>
    <row r="30" spans="2:150">
      <c r="ET30" s="158">
        <v>42489</v>
      </c>
    </row>
    <row r="31" spans="2:150">
      <c r="ET31" s="158">
        <v>42493</v>
      </c>
    </row>
    <row r="32" spans="2:150">
      <c r="ET32" s="158">
        <v>42494</v>
      </c>
    </row>
    <row r="33" spans="150:150">
      <c r="ET33" s="158">
        <v>42495</v>
      </c>
    </row>
    <row r="34" spans="150:150">
      <c r="ET34" s="158">
        <v>42569</v>
      </c>
    </row>
    <row r="35" spans="150:150">
      <c r="ET35" s="158">
        <v>42632</v>
      </c>
    </row>
    <row r="36" spans="150:150">
      <c r="ET36" s="158">
        <v>42635</v>
      </c>
    </row>
    <row r="37" spans="150:150">
      <c r="ET37" s="158">
        <v>42653</v>
      </c>
    </row>
    <row r="38" spans="150:150">
      <c r="ET38" s="158">
        <v>42677</v>
      </c>
    </row>
    <row r="39" spans="150:150">
      <c r="ET39" s="158">
        <v>42697</v>
      </c>
    </row>
    <row r="40" spans="150:150">
      <c r="ET40" s="158">
        <v>42727</v>
      </c>
    </row>
    <row r="41" spans="150:150">
      <c r="ET41" s="159">
        <v>42736</v>
      </c>
    </row>
    <row r="42" spans="150:150">
      <c r="ET42" s="159">
        <v>42744</v>
      </c>
    </row>
    <row r="43" spans="150:150">
      <c r="ET43" s="159">
        <v>42777</v>
      </c>
    </row>
    <row r="44" spans="150:150">
      <c r="ET44" s="159">
        <v>42814</v>
      </c>
    </row>
    <row r="45" spans="150:150">
      <c r="ET45" s="159">
        <v>42854</v>
      </c>
    </row>
    <row r="46" spans="150:150">
      <c r="ET46" s="159">
        <v>42858</v>
      </c>
    </row>
    <row r="47" spans="150:150">
      <c r="ET47" s="159">
        <v>42859</v>
      </c>
    </row>
    <row r="48" spans="150:150">
      <c r="ET48" s="159">
        <v>42860</v>
      </c>
    </row>
    <row r="49" spans="150:150">
      <c r="ET49" s="159">
        <v>42933</v>
      </c>
    </row>
    <row r="50" spans="150:150">
      <c r="ET50" s="159">
        <v>42958</v>
      </c>
    </row>
    <row r="51" spans="150:150">
      <c r="ET51" s="159">
        <v>42996</v>
      </c>
    </row>
    <row r="52" spans="150:150">
      <c r="ET52" s="159">
        <v>43001</v>
      </c>
    </row>
    <row r="53" spans="150:150">
      <c r="ET53" s="159">
        <v>43017</v>
      </c>
    </row>
    <row r="54" spans="150:150">
      <c r="ET54" s="159">
        <v>43042</v>
      </c>
    </row>
    <row r="55" spans="150:150">
      <c r="ET55" s="159">
        <v>43062</v>
      </c>
    </row>
    <row r="56" spans="150:150">
      <c r="ET56" s="159">
        <v>43092</v>
      </c>
    </row>
    <row r="57" spans="150:150">
      <c r="ET57" s="159">
        <v>43101</v>
      </c>
    </row>
    <row r="58" spans="150:150">
      <c r="ET58" s="159">
        <v>43108</v>
      </c>
    </row>
    <row r="59" spans="150:150">
      <c r="ET59" s="159">
        <v>43142</v>
      </c>
    </row>
    <row r="60" spans="150:150">
      <c r="ET60" s="159">
        <v>43143</v>
      </c>
    </row>
    <row r="61" spans="150:150">
      <c r="ET61" s="159">
        <v>43180</v>
      </c>
    </row>
    <row r="62" spans="150:150">
      <c r="ET62" s="159">
        <v>43219</v>
      </c>
    </row>
    <row r="63" spans="150:150">
      <c r="ET63" s="159">
        <v>43220</v>
      </c>
    </row>
    <row r="64" spans="150:150">
      <c r="ET64" s="159">
        <v>43223</v>
      </c>
    </row>
    <row r="65" spans="150:150">
      <c r="ET65" s="159">
        <v>43224</v>
      </c>
    </row>
    <row r="66" spans="150:150">
      <c r="ET66" s="159">
        <v>43225</v>
      </c>
    </row>
    <row r="67" spans="150:150">
      <c r="ET67" s="159">
        <v>43297</v>
      </c>
    </row>
    <row r="68" spans="150:150">
      <c r="ET68" s="159">
        <v>43323</v>
      </c>
    </row>
    <row r="69" spans="150:150">
      <c r="ET69" s="159">
        <v>43360</v>
      </c>
    </row>
    <row r="70" spans="150:150">
      <c r="ET70" s="159">
        <v>43366</v>
      </c>
    </row>
    <row r="71" spans="150:150">
      <c r="ET71" s="159">
        <v>43367</v>
      </c>
    </row>
    <row r="72" spans="150:150">
      <c r="ET72" s="159">
        <v>43381</v>
      </c>
    </row>
    <row r="73" spans="150:150">
      <c r="ET73" s="159">
        <v>43407</v>
      </c>
    </row>
    <row r="74" spans="150:150">
      <c r="ET74" s="159">
        <v>43427</v>
      </c>
    </row>
    <row r="75" spans="150:150">
      <c r="ET75" s="159">
        <v>43457</v>
      </c>
    </row>
    <row r="76" spans="150:150">
      <c r="ET76" s="159">
        <v>43458</v>
      </c>
    </row>
    <row r="77" spans="150:150">
      <c r="ET77" s="160">
        <v>43466</v>
      </c>
    </row>
    <row r="78" spans="150:150">
      <c r="ET78" s="160">
        <v>43479</v>
      </c>
    </row>
    <row r="79" spans="150:150">
      <c r="ET79" s="160">
        <v>43507</v>
      </c>
    </row>
    <row r="80" spans="150:150">
      <c r="ET80" s="160">
        <v>43545</v>
      </c>
    </row>
    <row r="81" spans="150:150">
      <c r="ET81" s="160">
        <v>43584</v>
      </c>
    </row>
    <row r="82" spans="150:150">
      <c r="ET82" s="160">
        <v>43588</v>
      </c>
    </row>
    <row r="83" spans="150:150">
      <c r="ET83" s="160">
        <v>43589</v>
      </c>
    </row>
    <row r="84" spans="150:150">
      <c r="ET84" s="160">
        <v>43590</v>
      </c>
    </row>
    <row r="85" spans="150:150">
      <c r="ET85" s="160">
        <v>43591</v>
      </c>
    </row>
    <row r="86" spans="150:150">
      <c r="ET86" s="160">
        <v>43661</v>
      </c>
    </row>
    <row r="87" spans="150:150">
      <c r="ET87" s="160">
        <v>43688</v>
      </c>
    </row>
    <row r="88" spans="150:150">
      <c r="ET88" s="160">
        <v>43689</v>
      </c>
    </row>
    <row r="89" spans="150:150">
      <c r="ET89" s="160">
        <v>43724</v>
      </c>
    </row>
    <row r="90" spans="150:150">
      <c r="ET90" s="160">
        <v>43731</v>
      </c>
    </row>
    <row r="91" spans="150:150">
      <c r="ET91" s="160">
        <v>43752</v>
      </c>
    </row>
    <row r="92" spans="150:150">
      <c r="ET92" s="160">
        <v>43772</v>
      </c>
    </row>
    <row r="93" spans="150:150">
      <c r="ET93" s="160">
        <v>43773</v>
      </c>
    </row>
    <row r="94" spans="150:150">
      <c r="ET94" s="160">
        <v>43792</v>
      </c>
    </row>
    <row r="95" spans="150:150">
      <c r="ET95" s="160">
        <v>43822</v>
      </c>
    </row>
    <row r="96" spans="150:150">
      <c r="ET96" s="160">
        <v>43831</v>
      </c>
    </row>
    <row r="97" spans="150:150">
      <c r="ET97" s="160">
        <v>43843</v>
      </c>
    </row>
    <row r="98" spans="150:150">
      <c r="ET98" s="160">
        <v>43872</v>
      </c>
    </row>
    <row r="99" spans="150:150">
      <c r="ET99" s="160">
        <v>43884</v>
      </c>
    </row>
    <row r="100" spans="150:150">
      <c r="ET100" s="160">
        <v>43885</v>
      </c>
    </row>
    <row r="101" spans="150:150">
      <c r="ET101" s="160">
        <v>43910</v>
      </c>
    </row>
    <row r="102" spans="150:150">
      <c r="ET102" s="160">
        <v>43950</v>
      </c>
    </row>
    <row r="103" spans="150:150">
      <c r="ET103" s="160">
        <v>43954</v>
      </c>
    </row>
    <row r="104" spans="150:150">
      <c r="ET104" s="160">
        <v>43955</v>
      </c>
    </row>
    <row r="105" spans="150:150">
      <c r="ET105" s="160">
        <v>43956</v>
      </c>
    </row>
    <row r="106" spans="150:150">
      <c r="ET106" s="160">
        <v>43957</v>
      </c>
    </row>
    <row r="107" spans="150:150">
      <c r="ET107" s="160">
        <v>44035</v>
      </c>
    </row>
    <row r="108" spans="150:150">
      <c r="ET108" s="160">
        <v>44036</v>
      </c>
    </row>
    <row r="109" spans="150:150">
      <c r="ET109" s="160">
        <v>44053</v>
      </c>
    </row>
    <row r="110" spans="150:150">
      <c r="ET110" s="160">
        <v>44095</v>
      </c>
    </row>
    <row r="111" spans="150:150">
      <c r="ET111" s="160">
        <v>44096</v>
      </c>
    </row>
    <row r="112" spans="150:150">
      <c r="ET112" s="160">
        <v>44138</v>
      </c>
    </row>
    <row r="113" spans="150:150">
      <c r="ET113" s="160">
        <v>44158</v>
      </c>
    </row>
    <row r="114" spans="150:150">
      <c r="ET114" s="160">
        <v>44197</v>
      </c>
    </row>
    <row r="115" spans="150:150">
      <c r="ET115" s="160">
        <v>44207</v>
      </c>
    </row>
    <row r="116" spans="150:150">
      <c r="ET116" s="160">
        <v>44238</v>
      </c>
    </row>
    <row r="117" spans="150:150">
      <c r="ET117" s="160">
        <v>44250</v>
      </c>
    </row>
    <row r="118" spans="150:150">
      <c r="ET118" s="160">
        <v>44275</v>
      </c>
    </row>
    <row r="119" spans="150:150">
      <c r="ET119" s="160">
        <v>44315</v>
      </c>
    </row>
    <row r="120" spans="150:150">
      <c r="ET120" s="160">
        <v>44319</v>
      </c>
    </row>
    <row r="121" spans="150:150">
      <c r="ET121" s="160">
        <v>44320</v>
      </c>
    </row>
    <row r="122" spans="150:150">
      <c r="ET122" s="160">
        <v>44321</v>
      </c>
    </row>
    <row r="123" spans="150:150">
      <c r="ET123" s="160">
        <v>44396</v>
      </c>
    </row>
    <row r="124" spans="150:150">
      <c r="ET124" s="160">
        <v>44419</v>
      </c>
    </row>
    <row r="125" spans="150:150">
      <c r="ET125" s="160">
        <v>44459</v>
      </c>
    </row>
    <row r="126" spans="150:150">
      <c r="ET126" s="160">
        <v>44462</v>
      </c>
    </row>
    <row r="127" spans="150:150">
      <c r="ET127" s="160">
        <v>44480</v>
      </c>
    </row>
    <row r="128" spans="150:150">
      <c r="ET128" s="160">
        <v>44503</v>
      </c>
    </row>
    <row r="129" spans="150:150">
      <c r="ET129" s="160">
        <v>44523</v>
      </c>
    </row>
    <row r="130" spans="150:150">
      <c r="ET130" s="160">
        <v>44562</v>
      </c>
    </row>
    <row r="131" spans="150:150">
      <c r="ET131" s="160">
        <v>44572</v>
      </c>
    </row>
    <row r="132" spans="150:150">
      <c r="ET132" s="160">
        <v>44603</v>
      </c>
    </row>
    <row r="133" spans="150:150">
      <c r="ET133" s="160">
        <v>44615</v>
      </c>
    </row>
    <row r="134" spans="150:150">
      <c r="ET134" s="160">
        <v>44641</v>
      </c>
    </row>
    <row r="135" spans="150:150">
      <c r="ET135" s="160">
        <v>44680</v>
      </c>
    </row>
    <row r="136" spans="150:150">
      <c r="ET136" s="160">
        <v>44684</v>
      </c>
    </row>
    <row r="137" spans="150:150">
      <c r="ET137" s="160">
        <v>44685</v>
      </c>
    </row>
    <row r="138" spans="150:150">
      <c r="ET138" s="160">
        <v>44686</v>
      </c>
    </row>
    <row r="139" spans="150:150">
      <c r="ET139" s="160">
        <v>44760</v>
      </c>
    </row>
    <row r="140" spans="150:150">
      <c r="ET140" s="160">
        <v>44784</v>
      </c>
    </row>
    <row r="141" spans="150:150">
      <c r="ET141" s="160">
        <v>44823</v>
      </c>
    </row>
    <row r="142" spans="150:150">
      <c r="ET142" s="160">
        <v>44827</v>
      </c>
    </row>
    <row r="143" spans="150:150">
      <c r="ET143" s="160">
        <v>44844</v>
      </c>
    </row>
    <row r="144" spans="150:150">
      <c r="ET144" s="160">
        <v>44868</v>
      </c>
    </row>
    <row r="145" spans="150:150">
      <c r="ET145" s="160">
        <v>44888</v>
      </c>
    </row>
    <row r="146" spans="150:150">
      <c r="ET146" s="160"/>
    </row>
    <row r="147" spans="150:150">
      <c r="ET147" s="160"/>
    </row>
    <row r="148" spans="150:150">
      <c r="ET148" s="160"/>
    </row>
    <row r="149" spans="150:150">
      <c r="ET149" s="160"/>
    </row>
    <row r="150" spans="150:150">
      <c r="ET150" s="160"/>
    </row>
    <row r="151" spans="150:150">
      <c r="ET151" s="160"/>
    </row>
    <row r="152" spans="150:150">
      <c r="ET152" s="160"/>
    </row>
    <row r="153" spans="150:150">
      <c r="ET153" s="160"/>
    </row>
    <row r="154" spans="150:150">
      <c r="ET154" s="160"/>
    </row>
    <row r="155" spans="150:150">
      <c r="ET155" s="160"/>
    </row>
    <row r="156" spans="150:150">
      <c r="ET156" s="160"/>
    </row>
    <row r="157" spans="150:150">
      <c r="ET157" s="160"/>
    </row>
    <row r="158" spans="150:150">
      <c r="ET158" s="160"/>
    </row>
    <row r="159" spans="150:150">
      <c r="ET159" s="160"/>
    </row>
    <row r="160" spans="150:150">
      <c r="ET160" s="160"/>
    </row>
    <row r="161" spans="150:150">
      <c r="ET161" s="160"/>
    </row>
    <row r="162" spans="150:150">
      <c r="ET162" s="160"/>
    </row>
    <row r="163" spans="150:150">
      <c r="ET163" s="160"/>
    </row>
    <row r="164" spans="150:150">
      <c r="ET164" s="160"/>
    </row>
    <row r="165" spans="150:150">
      <c r="ET165" s="160"/>
    </row>
    <row r="166" spans="150:150">
      <c r="ET166" s="160"/>
    </row>
    <row r="167" spans="150:150">
      <c r="ET167" s="160"/>
    </row>
    <row r="168" spans="150:150">
      <c r="ET168" s="160"/>
    </row>
    <row r="169" spans="150:150">
      <c r="ET169" s="160"/>
    </row>
    <row r="170" spans="150:150">
      <c r="ET170" s="160"/>
    </row>
    <row r="171" spans="150:150">
      <c r="ET171" s="160"/>
    </row>
    <row r="172" spans="150:150">
      <c r="ET172" s="160"/>
    </row>
    <row r="173" spans="150:150">
      <c r="ET173" s="160"/>
    </row>
    <row r="174" spans="150:150">
      <c r="ET174" s="160"/>
    </row>
    <row r="175" spans="150:150">
      <c r="ET175" s="160"/>
    </row>
    <row r="176" spans="150:150">
      <c r="ET176" s="160"/>
    </row>
    <row r="177" spans="150:150">
      <c r="ET177" s="160"/>
    </row>
    <row r="178" spans="150:150">
      <c r="ET178" s="160"/>
    </row>
    <row r="179" spans="150:150">
      <c r="ET179" s="160"/>
    </row>
    <row r="180" spans="150:150">
      <c r="ET180" s="160"/>
    </row>
    <row r="181" spans="150:150">
      <c r="ET181" s="160"/>
    </row>
    <row r="182" spans="150:150">
      <c r="ET182" s="160"/>
    </row>
    <row r="183" spans="150:150">
      <c r="ET183" s="160"/>
    </row>
    <row r="184" spans="150:150">
      <c r="ET184" s="160"/>
    </row>
    <row r="185" spans="150:150">
      <c r="ET185" s="160"/>
    </row>
    <row r="186" spans="150:150">
      <c r="ET186" s="160"/>
    </row>
    <row r="187" spans="150:150">
      <c r="ET187" s="160"/>
    </row>
    <row r="188" spans="150:150">
      <c r="ET188" s="160"/>
    </row>
    <row r="189" spans="150:150">
      <c r="ET189" s="160"/>
    </row>
    <row r="190" spans="150:150">
      <c r="ET190" s="160"/>
    </row>
    <row r="191" spans="150:150">
      <c r="ET191" s="160"/>
    </row>
    <row r="192" spans="150:150">
      <c r="ET192" s="160"/>
    </row>
    <row r="193" spans="150:150">
      <c r="ET193" s="160"/>
    </row>
    <row r="194" spans="150:150">
      <c r="ET194" s="160"/>
    </row>
    <row r="195" spans="150:150">
      <c r="ET195" s="160"/>
    </row>
    <row r="196" spans="150:150">
      <c r="ET196" s="160"/>
    </row>
    <row r="197" spans="150:150">
      <c r="ET197" s="160"/>
    </row>
    <row r="198" spans="150:150">
      <c r="ET198" s="160"/>
    </row>
    <row r="199" spans="150:150">
      <c r="ET199" s="160"/>
    </row>
    <row r="200" spans="150:150">
      <c r="ET200" s="160"/>
    </row>
    <row r="201" spans="150:150">
      <c r="ET201" s="160"/>
    </row>
    <row r="202" spans="150:150">
      <c r="ET202" s="160"/>
    </row>
    <row r="203" spans="150:150">
      <c r="ET203" s="160"/>
    </row>
    <row r="204" spans="150:150">
      <c r="ET204" s="160"/>
    </row>
    <row r="205" spans="150:150">
      <c r="ET205" s="160"/>
    </row>
    <row r="206" spans="150:150">
      <c r="ET206" s="160"/>
    </row>
    <row r="207" spans="150:150">
      <c r="ET207" s="160"/>
    </row>
    <row r="208" spans="150:150">
      <c r="ET208" s="160"/>
    </row>
    <row r="209" spans="150:150">
      <c r="ET209" s="160"/>
    </row>
    <row r="210" spans="150:150">
      <c r="ET210" s="160"/>
    </row>
    <row r="211" spans="150:150">
      <c r="ET211" s="160"/>
    </row>
    <row r="212" spans="150:150">
      <c r="ET212" s="160"/>
    </row>
    <row r="213" spans="150:150">
      <c r="ET213" s="160"/>
    </row>
    <row r="214" spans="150:150">
      <c r="ET214" s="160"/>
    </row>
    <row r="215" spans="150:150">
      <c r="ET215" s="160"/>
    </row>
    <row r="216" spans="150:150">
      <c r="ET216" s="160"/>
    </row>
    <row r="217" spans="150:150">
      <c r="ET217" s="160"/>
    </row>
    <row r="218" spans="150:150">
      <c r="ET218" s="160"/>
    </row>
    <row r="219" spans="150:150">
      <c r="ET219" s="160"/>
    </row>
    <row r="220" spans="150:150">
      <c r="ET220" s="160"/>
    </row>
    <row r="221" spans="150:150">
      <c r="ET221" s="160"/>
    </row>
    <row r="222" spans="150:150">
      <c r="ET222" s="160"/>
    </row>
    <row r="223" spans="150:150">
      <c r="ET223" s="160"/>
    </row>
    <row r="224" spans="150:150">
      <c r="ET224" s="160"/>
    </row>
    <row r="225" spans="150:150">
      <c r="ET225" s="160"/>
    </row>
    <row r="226" spans="150:150">
      <c r="ET226" s="160"/>
    </row>
    <row r="227" spans="150:150">
      <c r="ET227" s="160"/>
    </row>
    <row r="228" spans="150:150">
      <c r="ET228" s="160"/>
    </row>
    <row r="229" spans="150:150">
      <c r="ET229" s="160"/>
    </row>
  </sheetData>
  <mergeCells count="120">
    <mergeCell ref="B21:B24"/>
    <mergeCell ref="C21:G21"/>
    <mergeCell ref="C22:G22"/>
    <mergeCell ref="C23:G23"/>
    <mergeCell ref="C24:G24"/>
    <mergeCell ref="B13:B16"/>
    <mergeCell ref="C13:G13"/>
    <mergeCell ref="C14:G14"/>
    <mergeCell ref="C15:G15"/>
    <mergeCell ref="C16:G16"/>
    <mergeCell ref="B17:B20"/>
    <mergeCell ref="C17:G17"/>
    <mergeCell ref="C18:G18"/>
    <mergeCell ref="C19:G19"/>
    <mergeCell ref="C20:G20"/>
    <mergeCell ref="CT7:CT8"/>
    <mergeCell ref="CU7:CU8"/>
    <mergeCell ref="C8:D8"/>
    <mergeCell ref="E8:G8"/>
    <mergeCell ref="B9:B12"/>
    <mergeCell ref="C9:G9"/>
    <mergeCell ref="C10:G10"/>
    <mergeCell ref="C11:G11"/>
    <mergeCell ref="C12:G12"/>
    <mergeCell ref="CN7:CN8"/>
    <mergeCell ref="CO7:CO8"/>
    <mergeCell ref="CP7:CP8"/>
    <mergeCell ref="CQ7:CQ8"/>
    <mergeCell ref="CR7:CR8"/>
    <mergeCell ref="CS7:CS8"/>
    <mergeCell ref="CH7:CH8"/>
    <mergeCell ref="CI7:CI8"/>
    <mergeCell ref="CJ7:CJ8"/>
    <mergeCell ref="CK7:CK8"/>
    <mergeCell ref="CL7:CL8"/>
    <mergeCell ref="CM7:CM8"/>
    <mergeCell ref="CB7:CB8"/>
    <mergeCell ref="CC7:CC8"/>
    <mergeCell ref="CD7:CD8"/>
    <mergeCell ref="CE7:CE8"/>
    <mergeCell ref="CF7:CF8"/>
    <mergeCell ref="CG7:CG8"/>
    <mergeCell ref="BV7:BV8"/>
    <mergeCell ref="BW7:BW8"/>
    <mergeCell ref="BX7:BX8"/>
    <mergeCell ref="BY7:BY8"/>
    <mergeCell ref="BZ7:BZ8"/>
    <mergeCell ref="CA7:CA8"/>
    <mergeCell ref="BP7:BP8"/>
    <mergeCell ref="BQ7:BQ8"/>
    <mergeCell ref="BR7:BR8"/>
    <mergeCell ref="BS7:BS8"/>
    <mergeCell ref="BT7:BT8"/>
    <mergeCell ref="BU7:BU8"/>
    <mergeCell ref="BJ7:BJ8"/>
    <mergeCell ref="BK7:BK8"/>
    <mergeCell ref="BL7:BL8"/>
    <mergeCell ref="BM7:BM8"/>
    <mergeCell ref="BN7:BN8"/>
    <mergeCell ref="BO7:BO8"/>
    <mergeCell ref="BD7:BD8"/>
    <mergeCell ref="BE7:BE8"/>
    <mergeCell ref="BF7:BF8"/>
    <mergeCell ref="BG7:BG8"/>
    <mergeCell ref="BH7:BH8"/>
    <mergeCell ref="BI7:BI8"/>
    <mergeCell ref="AX7:AX8"/>
    <mergeCell ref="AY7:AY8"/>
    <mergeCell ref="AZ7:AZ8"/>
    <mergeCell ref="BA7:BA8"/>
    <mergeCell ref="BB7:BB8"/>
    <mergeCell ref="BC7:BC8"/>
    <mergeCell ref="AR7:AR8"/>
    <mergeCell ref="AS7:AS8"/>
    <mergeCell ref="AT7:AT8"/>
    <mergeCell ref="AU7:AU8"/>
    <mergeCell ref="AV7:AV8"/>
    <mergeCell ref="AW7:AW8"/>
    <mergeCell ref="AL7:AL8"/>
    <mergeCell ref="AM7:AM8"/>
    <mergeCell ref="AN7:AN8"/>
    <mergeCell ref="AO7:AO8"/>
    <mergeCell ref="AP7:AP8"/>
    <mergeCell ref="AQ7:AQ8"/>
    <mergeCell ref="AF7:AF8"/>
    <mergeCell ref="AG7:AG8"/>
    <mergeCell ref="AH7:AH8"/>
    <mergeCell ref="AI7:AI8"/>
    <mergeCell ref="AJ7:AJ8"/>
    <mergeCell ref="AK7:AK8"/>
    <mergeCell ref="Z7:Z8"/>
    <mergeCell ref="AA7:AA8"/>
    <mergeCell ref="AB7:AB8"/>
    <mergeCell ref="AC7:AC8"/>
    <mergeCell ref="AD7:AD8"/>
    <mergeCell ref="AE7:AE8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B2:C2"/>
    <mergeCell ref="D2:F2"/>
    <mergeCell ref="B3:C3"/>
    <mergeCell ref="B5:G5"/>
    <mergeCell ref="B7:D7"/>
    <mergeCell ref="E7:F7"/>
  </mergeCells>
  <phoneticPr fontId="1"/>
  <conditionalFormatting sqref="H7:CU7">
    <cfRule type="expression" dxfId="2" priority="1">
      <formula>COUNTIF($ET$10:$ET$180,H7)</formula>
    </cfRule>
    <cfRule type="expression" dxfId="1" priority="2">
      <formula>TEXT(H7,"aaa")="日"</formula>
    </cfRule>
    <cfRule type="expression" dxfId="0" priority="3">
      <formula>TEXT(H7,"aaa")="土"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T30"/>
  <sheetViews>
    <sheetView showGridLines="0" zoomScale="85" zoomScaleNormal="85" zoomScalePageLayoutView="70" workbookViewId="0">
      <selection activeCell="B2" sqref="B2:N5"/>
    </sheetView>
  </sheetViews>
  <sheetFormatPr defaultColWidth="8.83203125" defaultRowHeight="15"/>
  <cols>
    <col min="1" max="1" width="3.83203125" style="1" customWidth="1"/>
    <col min="2" max="3" width="5.83203125" style="1" customWidth="1"/>
    <col min="4" max="4" width="3.83203125" style="1" customWidth="1"/>
    <col min="5" max="6" width="8.83203125" style="1" customWidth="1"/>
    <col min="7" max="7" width="3.83203125" style="1" customWidth="1"/>
    <col min="8" max="8" width="10.83203125" style="1" customWidth="1"/>
    <col min="9" max="20" width="20.83203125" style="1" customWidth="1"/>
    <col min="21" max="27" width="12.83203125" style="1" customWidth="1"/>
    <col min="28" max="16384" width="8.83203125" style="1"/>
  </cols>
  <sheetData>
    <row r="2" spans="2:20" ht="25" customHeight="1">
      <c r="B2" s="320">
        <v>2025</v>
      </c>
      <c r="C2" s="320"/>
      <c r="D2" s="320"/>
      <c r="E2" s="4" t="s">
        <v>6</v>
      </c>
      <c r="F2" s="4"/>
      <c r="G2" s="4"/>
      <c r="H2" s="2"/>
      <c r="I2" s="3"/>
    </row>
    <row r="3" spans="2:20" ht="10" customHeight="1" thickBot="1"/>
    <row r="4" spans="2:20" ht="20.149999999999999" customHeight="1">
      <c r="B4" s="303"/>
      <c r="C4" s="290" t="s">
        <v>9</v>
      </c>
      <c r="D4" s="293"/>
      <c r="E4" s="294"/>
      <c r="F4" s="305" t="s">
        <v>1</v>
      </c>
      <c r="G4" s="305"/>
      <c r="H4" s="290" t="s">
        <v>8</v>
      </c>
      <c r="I4" s="288">
        <v>4</v>
      </c>
      <c r="J4" s="284">
        <v>5</v>
      </c>
      <c r="K4" s="284">
        <v>6</v>
      </c>
      <c r="L4" s="284">
        <v>7</v>
      </c>
      <c r="M4" s="284">
        <v>8</v>
      </c>
      <c r="N4" s="284">
        <v>9</v>
      </c>
      <c r="O4" s="284">
        <v>10</v>
      </c>
      <c r="P4" s="284">
        <v>11</v>
      </c>
      <c r="Q4" s="284">
        <v>12</v>
      </c>
      <c r="R4" s="284">
        <v>1</v>
      </c>
      <c r="S4" s="284">
        <v>2</v>
      </c>
      <c r="T4" s="286">
        <v>3</v>
      </c>
    </row>
    <row r="5" spans="2:20" ht="20.149999999999999" customHeight="1" thickBot="1">
      <c r="B5" s="304"/>
      <c r="C5" s="291"/>
      <c r="D5" s="301" t="s">
        <v>7</v>
      </c>
      <c r="E5" s="302"/>
      <c r="F5" s="292"/>
      <c r="G5" s="292"/>
      <c r="H5" s="291"/>
      <c r="I5" s="289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7"/>
    </row>
    <row r="6" spans="2:20" ht="25" customHeight="1">
      <c r="B6" s="295" t="s">
        <v>15</v>
      </c>
      <c r="C6" s="317" t="s">
        <v>10</v>
      </c>
      <c r="D6" s="321"/>
      <c r="E6" s="322"/>
      <c r="F6" s="322"/>
      <c r="G6" s="322"/>
      <c r="H6" s="103"/>
      <c r="I6" s="104"/>
      <c r="J6" s="104"/>
      <c r="K6" s="104"/>
      <c r="L6" s="104"/>
      <c r="M6" s="104"/>
      <c r="N6" s="104"/>
      <c r="O6" s="104"/>
      <c r="P6" s="103"/>
      <c r="Q6" s="104"/>
      <c r="R6" s="104"/>
      <c r="S6" s="104"/>
      <c r="T6" s="105"/>
    </row>
    <row r="7" spans="2:20" ht="25" customHeight="1">
      <c r="B7" s="296"/>
      <c r="C7" s="318"/>
      <c r="D7" s="323"/>
      <c r="E7" s="324"/>
      <c r="F7" s="324"/>
      <c r="G7" s="324"/>
      <c r="H7" s="106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8"/>
    </row>
    <row r="8" spans="2:20" ht="25" customHeight="1">
      <c r="B8" s="296"/>
      <c r="C8" s="318"/>
      <c r="D8" s="323"/>
      <c r="E8" s="324"/>
      <c r="F8" s="324"/>
      <c r="G8" s="324"/>
      <c r="H8" s="106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8"/>
    </row>
    <row r="9" spans="2:20" ht="25" customHeight="1" thickBot="1">
      <c r="B9" s="297"/>
      <c r="C9" s="319"/>
      <c r="D9" s="325"/>
      <c r="E9" s="326"/>
      <c r="F9" s="326"/>
      <c r="G9" s="326"/>
      <c r="H9" s="109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1"/>
    </row>
    <row r="10" spans="2:20" ht="25" customHeight="1">
      <c r="B10" s="298" t="s">
        <v>16</v>
      </c>
      <c r="C10" s="317" t="s">
        <v>34</v>
      </c>
      <c r="D10" s="306"/>
      <c r="E10" s="306"/>
      <c r="F10" s="306"/>
      <c r="G10" s="307"/>
      <c r="H10" s="112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4"/>
    </row>
    <row r="11" spans="2:20" ht="25" customHeight="1">
      <c r="B11" s="299"/>
      <c r="C11" s="318"/>
      <c r="D11" s="308"/>
      <c r="E11" s="308"/>
      <c r="F11" s="308"/>
      <c r="G11" s="309"/>
      <c r="H11" s="115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7"/>
    </row>
    <row r="12" spans="2:20" ht="25" customHeight="1">
      <c r="B12" s="299"/>
      <c r="C12" s="318"/>
      <c r="D12" s="308"/>
      <c r="E12" s="308"/>
      <c r="F12" s="308"/>
      <c r="G12" s="309"/>
      <c r="H12" s="115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7"/>
    </row>
    <row r="13" spans="2:20" ht="25" customHeight="1" thickBot="1">
      <c r="B13" s="300"/>
      <c r="C13" s="319"/>
      <c r="D13" s="310"/>
      <c r="E13" s="310"/>
      <c r="F13" s="310"/>
      <c r="G13" s="311"/>
      <c r="H13" s="118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20"/>
    </row>
    <row r="14" spans="2:20" ht="25" customHeight="1">
      <c r="B14" s="327" t="s">
        <v>17</v>
      </c>
      <c r="C14" s="317" t="s">
        <v>11</v>
      </c>
      <c r="D14" s="339"/>
      <c r="E14" s="340"/>
      <c r="F14" s="340"/>
      <c r="G14" s="340"/>
      <c r="H14" s="121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3"/>
    </row>
    <row r="15" spans="2:20" ht="25" customHeight="1">
      <c r="B15" s="328"/>
      <c r="C15" s="318"/>
      <c r="D15" s="337"/>
      <c r="E15" s="338"/>
      <c r="F15" s="338"/>
      <c r="G15" s="338"/>
      <c r="H15" s="124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6"/>
    </row>
    <row r="16" spans="2:20" ht="25" customHeight="1">
      <c r="B16" s="328"/>
      <c r="C16" s="318"/>
      <c r="D16" s="337"/>
      <c r="E16" s="338"/>
      <c r="F16" s="338"/>
      <c r="G16" s="338"/>
      <c r="H16" s="124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6"/>
    </row>
    <row r="17" spans="2:20" ht="25" customHeight="1" thickBot="1">
      <c r="B17" s="329"/>
      <c r="C17" s="319"/>
      <c r="D17" s="351"/>
      <c r="E17" s="352"/>
      <c r="F17" s="352"/>
      <c r="G17" s="352"/>
      <c r="H17" s="127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9"/>
    </row>
    <row r="18" spans="2:20" ht="25" customHeight="1">
      <c r="B18" s="330" t="s">
        <v>18</v>
      </c>
      <c r="C18" s="333" t="s">
        <v>12</v>
      </c>
      <c r="D18" s="343"/>
      <c r="E18" s="344"/>
      <c r="F18" s="344"/>
      <c r="G18" s="344"/>
      <c r="H18" s="130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2"/>
    </row>
    <row r="19" spans="2:20" ht="25" customHeight="1">
      <c r="B19" s="331"/>
      <c r="C19" s="315"/>
      <c r="D19" s="341"/>
      <c r="E19" s="342"/>
      <c r="F19" s="342"/>
      <c r="G19" s="342"/>
      <c r="H19" s="133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5"/>
    </row>
    <row r="20" spans="2:20" ht="25" customHeight="1">
      <c r="B20" s="331"/>
      <c r="C20" s="315"/>
      <c r="D20" s="341"/>
      <c r="E20" s="342"/>
      <c r="F20" s="342"/>
      <c r="G20" s="342"/>
      <c r="H20" s="133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5"/>
    </row>
    <row r="21" spans="2:20" ht="25" customHeight="1" thickBot="1">
      <c r="B21" s="332"/>
      <c r="C21" s="316"/>
      <c r="D21" s="353"/>
      <c r="E21" s="354"/>
      <c r="F21" s="354"/>
      <c r="G21" s="354"/>
      <c r="H21" s="136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8"/>
    </row>
    <row r="22" spans="2:20" ht="25" customHeight="1">
      <c r="B22" s="334" t="s">
        <v>19</v>
      </c>
      <c r="C22" s="333" t="s">
        <v>13</v>
      </c>
      <c r="D22" s="359"/>
      <c r="E22" s="360"/>
      <c r="F22" s="360"/>
      <c r="G22" s="360"/>
      <c r="H22" s="139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1"/>
    </row>
    <row r="23" spans="2:20" ht="25" customHeight="1">
      <c r="B23" s="335"/>
      <c r="C23" s="315"/>
      <c r="D23" s="357"/>
      <c r="E23" s="358"/>
      <c r="F23" s="358"/>
      <c r="G23" s="358"/>
      <c r="H23" s="142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4"/>
    </row>
    <row r="24" spans="2:20" ht="25" customHeight="1">
      <c r="B24" s="335"/>
      <c r="C24" s="315"/>
      <c r="D24" s="357"/>
      <c r="E24" s="358"/>
      <c r="F24" s="358"/>
      <c r="G24" s="358"/>
      <c r="H24" s="142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4"/>
    </row>
    <row r="25" spans="2:20" ht="25" customHeight="1" thickBot="1">
      <c r="B25" s="336"/>
      <c r="C25" s="316"/>
      <c r="D25" s="355"/>
      <c r="E25" s="356"/>
      <c r="F25" s="356"/>
      <c r="G25" s="356"/>
      <c r="H25" s="145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7"/>
    </row>
    <row r="26" spans="2:20" ht="25" customHeight="1">
      <c r="B26" s="312" t="s">
        <v>20</v>
      </c>
      <c r="C26" s="315" t="s">
        <v>14</v>
      </c>
      <c r="D26" s="349"/>
      <c r="E26" s="350"/>
      <c r="F26" s="350"/>
      <c r="G26" s="350"/>
      <c r="H26" s="148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50"/>
    </row>
    <row r="27" spans="2:20" ht="25" customHeight="1">
      <c r="B27" s="313"/>
      <c r="C27" s="315"/>
      <c r="D27" s="347"/>
      <c r="E27" s="348"/>
      <c r="F27" s="348"/>
      <c r="G27" s="348"/>
      <c r="H27" s="151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3"/>
    </row>
    <row r="28" spans="2:20" ht="25" customHeight="1">
      <c r="B28" s="313"/>
      <c r="C28" s="315"/>
      <c r="D28" s="347"/>
      <c r="E28" s="348"/>
      <c r="F28" s="348"/>
      <c r="G28" s="348"/>
      <c r="H28" s="151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3"/>
    </row>
    <row r="29" spans="2:20" ht="25" customHeight="1" thickBot="1">
      <c r="B29" s="314"/>
      <c r="C29" s="316"/>
      <c r="D29" s="345"/>
      <c r="E29" s="346"/>
      <c r="F29" s="346"/>
      <c r="G29" s="346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5"/>
    </row>
    <row r="30" spans="2:20" ht="25" customHeight="1"/>
  </sheetData>
  <mergeCells count="56">
    <mergeCell ref="D29:G29"/>
    <mergeCell ref="D28:G28"/>
    <mergeCell ref="D27:G27"/>
    <mergeCell ref="D26:G26"/>
    <mergeCell ref="D17:G17"/>
    <mergeCell ref="D21:G21"/>
    <mergeCell ref="D25:G25"/>
    <mergeCell ref="D24:G24"/>
    <mergeCell ref="D23:G23"/>
    <mergeCell ref="D22:G22"/>
    <mergeCell ref="D16:G16"/>
    <mergeCell ref="D15:G15"/>
    <mergeCell ref="D14:G14"/>
    <mergeCell ref="D20:G20"/>
    <mergeCell ref="D19:G19"/>
    <mergeCell ref="D18:G18"/>
    <mergeCell ref="B26:B29"/>
    <mergeCell ref="C26:C29"/>
    <mergeCell ref="C4:C5"/>
    <mergeCell ref="C6:C9"/>
    <mergeCell ref="B2:D2"/>
    <mergeCell ref="D6:G6"/>
    <mergeCell ref="D7:G7"/>
    <mergeCell ref="D8:G8"/>
    <mergeCell ref="D9:G9"/>
    <mergeCell ref="B14:B17"/>
    <mergeCell ref="B18:B21"/>
    <mergeCell ref="C10:C13"/>
    <mergeCell ref="C14:C17"/>
    <mergeCell ref="C18:C21"/>
    <mergeCell ref="B22:B25"/>
    <mergeCell ref="C22:C25"/>
    <mergeCell ref="H4:H5"/>
    <mergeCell ref="F5:G5"/>
    <mergeCell ref="D4:E4"/>
    <mergeCell ref="B6:B9"/>
    <mergeCell ref="B10:B13"/>
    <mergeCell ref="D5:E5"/>
    <mergeCell ref="B4:B5"/>
    <mergeCell ref="F4:G4"/>
    <mergeCell ref="D10:G10"/>
    <mergeCell ref="D11:G11"/>
    <mergeCell ref="D12:G12"/>
    <mergeCell ref="D13:G13"/>
    <mergeCell ref="M4:M5"/>
    <mergeCell ref="L4:L5"/>
    <mergeCell ref="K4:K5"/>
    <mergeCell ref="J4:J5"/>
    <mergeCell ref="I4:I5"/>
    <mergeCell ref="O4:O5"/>
    <mergeCell ref="N4:N5"/>
    <mergeCell ref="T4:T5"/>
    <mergeCell ref="S4:S5"/>
    <mergeCell ref="R4:R5"/>
    <mergeCell ref="Q4:Q5"/>
    <mergeCell ref="P4:P5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Metadata/LabelInfo.xml><?xml version="1.0" encoding="utf-8"?>
<clbl:labelList xmlns:clbl="http://schemas.microsoft.com/office/2020/mipLabelMetadata">
  <clbl:label id="{1a19d03a-48bc-4359-8038-5b5f6d5847c3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1日のタイムスケジュール表</vt:lpstr>
      <vt:lpstr>利用制限</vt:lpstr>
      <vt:lpstr>月間スケジュール表（7月～9月）</vt:lpstr>
      <vt:lpstr>月間スケジュール表（10月～12月）</vt:lpstr>
      <vt:lpstr>年間スケジュール表</vt:lpstr>
      <vt:lpstr>利用制限!Print_Area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中尾 大地</cp:lastModifiedBy>
  <cp:lastPrinted>2025-11-28T02:56:30Z</cp:lastPrinted>
  <dcterms:created xsi:type="dcterms:W3CDTF">2024-12-02T02:30:32Z</dcterms:created>
  <dcterms:modified xsi:type="dcterms:W3CDTF">2025-11-28T02:56:31Z</dcterms:modified>
</cp:coreProperties>
</file>