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Users2\01山口\20教育委員会\1910教育総務課\1910教育総務課\R7\03学校・幼稚園管理\9999電気入札\01高圧契約\04 入札公告\01仕様書等\"/>
    </mc:Choice>
  </mc:AlternateContent>
  <xr:revisionPtr revIDLastSave="0" documentId="8_{6524F48A-A988-4579-9EEE-34758E0E1B4D}" xr6:coauthVersionLast="47" xr6:coauthVersionMax="47" xr10:uidLastSave="{00000000-0000-0000-0000-000000000000}"/>
  <bookViews>
    <workbookView xWindow="-120" yWindow="-120" windowWidth="20730" windowHeight="11160" tabRatio="749" xr2:uid="{00000000-000D-0000-FFFF-FFFF00000000}"/>
  </bookViews>
  <sheets>
    <sheet name="資料1　需要場所一覧" sheetId="3" r:id="rId1"/>
    <sheet name="資料2　予定契約電力・予定使用電力量一覧" sheetId="8" r:id="rId2"/>
    <sheet name="資料3　各月内訳書" sheetId="7" r:id="rId3"/>
  </sheets>
  <definedNames>
    <definedName name="_xlnm._FilterDatabase" localSheetId="0" hidden="1">'資料1　需要場所一覧'!$B$36:$L$52</definedName>
    <definedName name="_xlnm._FilterDatabase" localSheetId="1" hidden="1">'資料2　予定契約電力・予定使用電力量一覧'!$B$70:$C$103</definedName>
    <definedName name="_xlnm._FilterDatabase" localSheetId="2" hidden="1">'資料3　各月内訳書'!$A$1:$P$180</definedName>
    <definedName name="_xlnm.Print_Area" localSheetId="0">'資料1　需要場所一覧'!$A$1:$L$56</definedName>
    <definedName name="_xlnm.Print_Area" localSheetId="1">'資料2　予定契約電力・予定使用電力量一覧'!$A$1:$AB$121</definedName>
    <definedName name="_xlnm.Print_Titles" localSheetId="1">'資料2　予定契約電力・予定使用電力量一覧'!$1:$3</definedName>
    <definedName name="_xlnm.Print_Titles" localSheetId="2">'資料3　各月内訳書'!$1:$3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2" i="8" l="1"/>
  <c r="D112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AA115" i="8"/>
  <c r="AA119" i="8" s="1"/>
  <c r="Z115" i="8"/>
  <c r="Z119" i="8" s="1"/>
  <c r="Y115" i="8"/>
  <c r="Y119" i="8" s="1"/>
  <c r="X115" i="8"/>
  <c r="X119" i="8" s="1"/>
  <c r="W115" i="8"/>
  <c r="W119" i="8" s="1"/>
  <c r="V115" i="8"/>
  <c r="V119" i="8" s="1"/>
  <c r="U115" i="8"/>
  <c r="U119" i="8" s="1"/>
  <c r="T115" i="8"/>
  <c r="T119" i="8" s="1"/>
  <c r="S115" i="8"/>
  <c r="S119" i="8" s="1"/>
  <c r="R115" i="8"/>
  <c r="R119" i="8" s="1"/>
  <c r="Q115" i="8"/>
  <c r="Q119" i="8" s="1"/>
  <c r="P115" i="8"/>
  <c r="P119" i="8" s="1"/>
  <c r="O115" i="8"/>
  <c r="N115" i="8"/>
  <c r="M115" i="8"/>
  <c r="L115" i="8"/>
  <c r="K115" i="8"/>
  <c r="J115" i="8"/>
  <c r="I115" i="8"/>
  <c r="H115" i="8"/>
  <c r="G115" i="8"/>
  <c r="G119" i="8" s="1"/>
  <c r="F115" i="8"/>
  <c r="F119" i="8" s="1"/>
  <c r="E115" i="8"/>
  <c r="E119" i="8" s="1"/>
  <c r="D115" i="8"/>
  <c r="D119" i="8" s="1"/>
  <c r="AA114" i="8"/>
  <c r="AA118" i="8" s="1"/>
  <c r="Z114" i="8"/>
  <c r="Z118" i="8" s="1"/>
  <c r="Y114" i="8"/>
  <c r="Y118" i="8" s="1"/>
  <c r="X114" i="8"/>
  <c r="X118" i="8" s="1"/>
  <c r="W114" i="8"/>
  <c r="W118" i="8" s="1"/>
  <c r="V114" i="8"/>
  <c r="V118" i="8" s="1"/>
  <c r="U114" i="8"/>
  <c r="U118" i="8" s="1"/>
  <c r="T114" i="8"/>
  <c r="T118" i="8" s="1"/>
  <c r="S114" i="8"/>
  <c r="S118" i="8" s="1"/>
  <c r="R114" i="8"/>
  <c r="R118" i="8" s="1"/>
  <c r="Q114" i="8"/>
  <c r="Q118" i="8" s="1"/>
  <c r="P114" i="8"/>
  <c r="P118" i="8" s="1"/>
  <c r="O114" i="8"/>
  <c r="O118" i="8" s="1"/>
  <c r="N114" i="8"/>
  <c r="M114" i="8"/>
  <c r="L114" i="8"/>
  <c r="K114" i="8"/>
  <c r="J114" i="8"/>
  <c r="I114" i="8"/>
  <c r="H114" i="8"/>
  <c r="G114" i="8"/>
  <c r="G118" i="8" s="1"/>
  <c r="F114" i="8"/>
  <c r="F118" i="8" s="1"/>
  <c r="E114" i="8"/>
  <c r="E118" i="8" s="1"/>
  <c r="D114" i="8"/>
  <c r="D118" i="8" s="1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G112" i="8"/>
  <c r="F112" i="8"/>
  <c r="E112" i="8"/>
  <c r="O119" i="8" l="1"/>
  <c r="N118" i="8"/>
  <c r="M118" i="8"/>
  <c r="K119" i="8"/>
  <c r="J119" i="8"/>
  <c r="L118" i="8"/>
  <c r="L119" i="8"/>
  <c r="M119" i="8"/>
  <c r="N119" i="8"/>
  <c r="J118" i="8"/>
  <c r="H119" i="8"/>
  <c r="H118" i="8"/>
  <c r="I119" i="8"/>
  <c r="I118" i="8"/>
  <c r="K118" i="8"/>
  <c r="P91" i="7"/>
  <c r="P4" i="7"/>
  <c r="D170" i="7"/>
  <c r="D167" i="7"/>
  <c r="P5" i="7" l="1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5" i="7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AB60" i="8" l="1"/>
  <c r="E180" i="7" l="1"/>
  <c r="D180" i="7"/>
  <c r="E179" i="7"/>
  <c r="D179" i="7"/>
  <c r="E178" i="7"/>
  <c r="D178" i="7"/>
  <c r="E174" i="7"/>
  <c r="D174" i="7"/>
  <c r="E173" i="7"/>
  <c r="D173" i="7"/>
  <c r="D176" i="7" s="1"/>
  <c r="E172" i="7"/>
  <c r="D172" i="7"/>
  <c r="E171" i="7"/>
  <c r="D171" i="7"/>
  <c r="E170" i="7"/>
  <c r="E169" i="7"/>
  <c r="D169" i="7"/>
  <c r="E168" i="7"/>
  <c r="D168" i="7"/>
  <c r="E167" i="7"/>
  <c r="E166" i="7"/>
  <c r="D166" i="7"/>
  <c r="E176" i="7" l="1"/>
  <c r="D177" i="7"/>
  <c r="E177" i="7"/>
  <c r="D175" i="7"/>
  <c r="E175" i="7"/>
  <c r="G171" i="7" l="1"/>
  <c r="H171" i="7"/>
  <c r="I171" i="7"/>
  <c r="J171" i="7"/>
  <c r="K171" i="7"/>
  <c r="L171" i="7"/>
  <c r="M171" i="7"/>
  <c r="N171" i="7"/>
  <c r="O171" i="7"/>
  <c r="F171" i="7"/>
  <c r="G170" i="7"/>
  <c r="H170" i="7"/>
  <c r="I170" i="7"/>
  <c r="J170" i="7"/>
  <c r="K170" i="7"/>
  <c r="L170" i="7"/>
  <c r="M170" i="7"/>
  <c r="N170" i="7"/>
  <c r="O170" i="7"/>
  <c r="F170" i="7"/>
  <c r="G169" i="7"/>
  <c r="H169" i="7"/>
  <c r="I169" i="7"/>
  <c r="J169" i="7"/>
  <c r="K169" i="7"/>
  <c r="L169" i="7"/>
  <c r="M169" i="7"/>
  <c r="N169" i="7"/>
  <c r="O169" i="7"/>
  <c r="G168" i="7"/>
  <c r="H168" i="7"/>
  <c r="I168" i="7"/>
  <c r="J168" i="7"/>
  <c r="K168" i="7"/>
  <c r="L168" i="7"/>
  <c r="M168" i="7"/>
  <c r="N168" i="7"/>
  <c r="O168" i="7"/>
  <c r="F168" i="7"/>
  <c r="G167" i="7"/>
  <c r="H167" i="7"/>
  <c r="I167" i="7"/>
  <c r="J167" i="7"/>
  <c r="K167" i="7"/>
  <c r="L167" i="7"/>
  <c r="M167" i="7"/>
  <c r="N167" i="7"/>
  <c r="O167" i="7"/>
  <c r="F167" i="7"/>
  <c r="G166" i="7"/>
  <c r="H166" i="7"/>
  <c r="I166" i="7"/>
  <c r="J166" i="7"/>
  <c r="K166" i="7"/>
  <c r="L166" i="7"/>
  <c r="M166" i="7"/>
  <c r="N166" i="7"/>
  <c r="O166" i="7"/>
  <c r="F166" i="7"/>
  <c r="F169" i="7"/>
  <c r="P171" i="7" l="1"/>
  <c r="P168" i="7"/>
  <c r="P166" i="7"/>
  <c r="P169" i="7"/>
  <c r="P167" i="7"/>
  <c r="P170" i="7"/>
  <c r="G180" i="7"/>
  <c r="G179" i="7"/>
  <c r="G178" i="7"/>
  <c r="G174" i="7"/>
  <c r="G177" i="7" s="1"/>
  <c r="G173" i="7"/>
  <c r="G172" i="7"/>
  <c r="G175" i="7" s="1"/>
  <c r="G176" i="7" l="1"/>
  <c r="N180" i="7"/>
  <c r="M180" i="7"/>
  <c r="L180" i="7"/>
  <c r="N179" i="7"/>
  <c r="M179" i="7"/>
  <c r="L179" i="7"/>
  <c r="N178" i="7"/>
  <c r="M178" i="7"/>
  <c r="L178" i="7"/>
  <c r="N174" i="7"/>
  <c r="M174" i="7"/>
  <c r="L174" i="7"/>
  <c r="N173" i="7"/>
  <c r="M173" i="7"/>
  <c r="L173" i="7"/>
  <c r="N172" i="7"/>
  <c r="M172" i="7"/>
  <c r="L172" i="7"/>
  <c r="M175" i="7" l="1"/>
  <c r="N175" i="7"/>
  <c r="N176" i="7"/>
  <c r="L177" i="7"/>
  <c r="L175" i="7"/>
  <c r="M176" i="7"/>
  <c r="N177" i="7"/>
  <c r="L176" i="7"/>
  <c r="M177" i="7"/>
  <c r="O180" i="7"/>
  <c r="K180" i="7"/>
  <c r="J180" i="7"/>
  <c r="I180" i="7"/>
  <c r="O179" i="7"/>
  <c r="K179" i="7"/>
  <c r="J179" i="7"/>
  <c r="I179" i="7"/>
  <c r="O178" i="7"/>
  <c r="K178" i="7"/>
  <c r="J178" i="7"/>
  <c r="I178" i="7"/>
  <c r="O174" i="7"/>
  <c r="K174" i="7"/>
  <c r="J174" i="7"/>
  <c r="I174" i="7"/>
  <c r="O173" i="7"/>
  <c r="K173" i="7"/>
  <c r="J173" i="7"/>
  <c r="I173" i="7"/>
  <c r="O172" i="7"/>
  <c r="K172" i="7"/>
  <c r="J172" i="7"/>
  <c r="I172" i="7"/>
  <c r="I175" i="7" l="1"/>
  <c r="J175" i="7"/>
  <c r="K176" i="7"/>
  <c r="O177" i="7"/>
  <c r="J176" i="7"/>
  <c r="K177" i="7"/>
  <c r="O175" i="7"/>
  <c r="I176" i="7"/>
  <c r="J177" i="7"/>
  <c r="K175" i="7"/>
  <c r="O176" i="7"/>
  <c r="I177" i="7"/>
  <c r="AB65" i="8"/>
  <c r="AB64" i="8"/>
  <c r="AB63" i="8"/>
  <c r="AB62" i="8"/>
  <c r="AB61" i="8"/>
  <c r="AB59" i="8"/>
  <c r="AB58" i="8"/>
  <c r="AB57" i="8"/>
  <c r="AB56" i="8"/>
  <c r="AB55" i="8"/>
  <c r="AB54" i="8"/>
  <c r="F172" i="7" l="1"/>
  <c r="H172" i="7"/>
  <c r="F173" i="7"/>
  <c r="H173" i="7"/>
  <c r="F174" i="7"/>
  <c r="H174" i="7"/>
  <c r="F178" i="7"/>
  <c r="H178" i="7"/>
  <c r="F179" i="7"/>
  <c r="H179" i="7"/>
  <c r="F180" i="7"/>
  <c r="H180" i="7"/>
  <c r="P180" i="7" l="1"/>
  <c r="P178" i="7"/>
  <c r="P174" i="7"/>
  <c r="P172" i="7"/>
  <c r="P179" i="7"/>
  <c r="P173" i="7"/>
  <c r="F177" i="7"/>
  <c r="H175" i="7"/>
  <c r="H177" i="7"/>
  <c r="F176" i="7"/>
  <c r="H176" i="7"/>
  <c r="F175" i="7"/>
  <c r="P175" i="7" l="1"/>
  <c r="P177" i="7"/>
  <c r="P176" i="7"/>
  <c r="AB108" i="8"/>
  <c r="AB109" i="8"/>
  <c r="AB105" i="8"/>
  <c r="AB103" i="8"/>
  <c r="AB97" i="8"/>
  <c r="AB95" i="8"/>
  <c r="AB89" i="8"/>
  <c r="AB87" i="8"/>
  <c r="AB85" i="8"/>
  <c r="AB81" i="8"/>
  <c r="AB79" i="8"/>
  <c r="AB69" i="8"/>
  <c r="AB45" i="8"/>
  <c r="AB43" i="8"/>
  <c r="AB35" i="8"/>
  <c r="AB29" i="8"/>
  <c r="AB27" i="8"/>
  <c r="AB25" i="8"/>
  <c r="AB21" i="8"/>
  <c r="AB19" i="8"/>
  <c r="AB11" i="8"/>
  <c r="AB9" i="8"/>
  <c r="AB5" i="8"/>
  <c r="AB107" i="8"/>
  <c r="AB99" i="8"/>
  <c r="AB91" i="8"/>
  <c r="AB83" i="8"/>
  <c r="AB75" i="8"/>
  <c r="AB67" i="8"/>
  <c r="AB47" i="8"/>
  <c r="AB39" i="8"/>
  <c r="AB31" i="8"/>
  <c r="AB23" i="8"/>
  <c r="AB15" i="8"/>
  <c r="AB7" i="8"/>
  <c r="AB111" i="8"/>
  <c r="AB101" i="8"/>
  <c r="AB93" i="8"/>
  <c r="AB77" i="8"/>
  <c r="AB73" i="8"/>
  <c r="AB71" i="8"/>
  <c r="AB53" i="8"/>
  <c r="AB51" i="8"/>
  <c r="AB49" i="8"/>
  <c r="AB41" i="8"/>
  <c r="AB37" i="8"/>
  <c r="AB33" i="8"/>
  <c r="AB17" i="8"/>
  <c r="AB13" i="8"/>
  <c r="AB110" i="8"/>
  <c r="AB106" i="8"/>
  <c r="AB30" i="8"/>
  <c r="AB102" i="8"/>
  <c r="AB78" i="8"/>
  <c r="AB40" i="8"/>
  <c r="AB24" i="8"/>
  <c r="AB50" i="8"/>
  <c r="AB42" i="8"/>
  <c r="AB34" i="8"/>
  <c r="AB26" i="8"/>
  <c r="AB22" i="8"/>
  <c r="AB18" i="8"/>
  <c r="AB10" i="8"/>
  <c r="AB6" i="8"/>
  <c r="AB98" i="8"/>
  <c r="AB94" i="8"/>
  <c r="AB82" i="8"/>
  <c r="AB74" i="8"/>
  <c r="AB86" i="8"/>
  <c r="AB68" i="8"/>
  <c r="AB52" i="8"/>
  <c r="AB48" i="8"/>
  <c r="AB32" i="8"/>
  <c r="AB16" i="8"/>
  <c r="AB100" i="8"/>
  <c r="AB96" i="8"/>
  <c r="AB92" i="8"/>
  <c r="AB88" i="8"/>
  <c r="AB84" i="8"/>
  <c r="AB44" i="8"/>
  <c r="AB36" i="8"/>
  <c r="AB28" i="8"/>
  <c r="AB4" i="8"/>
  <c r="AB104" i="8"/>
  <c r="AB90" i="8"/>
  <c r="AB80" i="8"/>
  <c r="AB76" i="8"/>
  <c r="AB72" i="8"/>
  <c r="AB70" i="8"/>
  <c r="AB66" i="8"/>
  <c r="AB46" i="8"/>
  <c r="AB38" i="8"/>
  <c r="AB20" i="8"/>
  <c r="AB14" i="8"/>
  <c r="AB12" i="8"/>
  <c r="AB8" i="8"/>
  <c r="AB115" i="8" l="1"/>
  <c r="AB113" i="8"/>
  <c r="AB114" i="8"/>
  <c r="AB112" i="8"/>
  <c r="AB120" i="8"/>
  <c r="AB121" i="8"/>
  <c r="AB117" i="8"/>
  <c r="AB116" i="8"/>
  <c r="AB119" i="8" l="1"/>
  <c r="AB118" i="8"/>
</calcChain>
</file>

<file path=xl/sharedStrings.xml><?xml version="1.0" encoding="utf-8"?>
<sst xmlns="http://schemas.openxmlformats.org/spreadsheetml/2006/main" count="906" uniqueCount="185">
  <si>
    <t>山口市宮野下3098</t>
    <rPh sb="0" eb="2">
      <t>ヤマグチ</t>
    </rPh>
    <rPh sb="2" eb="3">
      <t>シ</t>
    </rPh>
    <rPh sb="3" eb="6">
      <t>ミヤノシモ</t>
    </rPh>
    <phoneticPr fontId="18"/>
  </si>
  <si>
    <t>山口市大殿大路213</t>
    <rPh sb="0" eb="2">
      <t>ヤマグチ</t>
    </rPh>
    <rPh sb="2" eb="3">
      <t>シ</t>
    </rPh>
    <rPh sb="3" eb="4">
      <t>オオ</t>
    </rPh>
    <rPh sb="4" eb="5">
      <t>ドノ</t>
    </rPh>
    <rPh sb="5" eb="7">
      <t>オオジ</t>
    </rPh>
    <phoneticPr fontId="18"/>
  </si>
  <si>
    <t>山口市大内矢田1016</t>
    <rPh sb="0" eb="2">
      <t>ヤマグチ</t>
    </rPh>
    <rPh sb="2" eb="3">
      <t>シ</t>
    </rPh>
    <rPh sb="3" eb="5">
      <t>オオウチ</t>
    </rPh>
    <rPh sb="5" eb="7">
      <t>ヤタ</t>
    </rPh>
    <phoneticPr fontId="18"/>
  </si>
  <si>
    <t>山口市下小鯖2519</t>
    <rPh sb="0" eb="2">
      <t>ヤマグチ</t>
    </rPh>
    <rPh sb="2" eb="3">
      <t>シ</t>
    </rPh>
    <rPh sb="3" eb="4">
      <t>シモ</t>
    </rPh>
    <rPh sb="4" eb="6">
      <t>オサバ</t>
    </rPh>
    <phoneticPr fontId="18"/>
  </si>
  <si>
    <t>山口市仁保下郷82-1</t>
    <rPh sb="0" eb="2">
      <t>ヤマグチ</t>
    </rPh>
    <rPh sb="2" eb="3">
      <t>シ</t>
    </rPh>
    <rPh sb="3" eb="7">
      <t>ニホシモゴウ</t>
    </rPh>
    <phoneticPr fontId="18"/>
  </si>
  <si>
    <t>山口市小郡下郷254-3</t>
    <phoneticPr fontId="18"/>
  </si>
  <si>
    <t>山口市大内矢田1133-1</t>
    <phoneticPr fontId="18"/>
  </si>
  <si>
    <t>山口市小郡みらい町2-14-2</t>
    <rPh sb="8" eb="9">
      <t>マチ</t>
    </rPh>
    <phoneticPr fontId="18"/>
  </si>
  <si>
    <t>山口市小郡緑町1-1</t>
    <rPh sb="5" eb="6">
      <t>ミドリ</t>
    </rPh>
    <rPh sb="6" eb="7">
      <t>マチ</t>
    </rPh>
    <phoneticPr fontId="18"/>
  </si>
  <si>
    <t>山口市佐山2731</t>
    <rPh sb="0" eb="2">
      <t>ヤマグチ</t>
    </rPh>
    <rPh sb="2" eb="3">
      <t>シ</t>
    </rPh>
    <rPh sb="3" eb="5">
      <t>サヤマ</t>
    </rPh>
    <phoneticPr fontId="18"/>
  </si>
  <si>
    <t>山口市阿知須4251</t>
    <rPh sb="0" eb="2">
      <t>ヤマグチ</t>
    </rPh>
    <rPh sb="2" eb="3">
      <t>シ</t>
    </rPh>
    <rPh sb="3" eb="6">
      <t>アジス</t>
    </rPh>
    <phoneticPr fontId="18"/>
  </si>
  <si>
    <t>山口市阿知須1639</t>
    <rPh sb="0" eb="2">
      <t>ヤマグチ</t>
    </rPh>
    <rPh sb="2" eb="3">
      <t>シ</t>
    </rPh>
    <rPh sb="3" eb="6">
      <t>アジス</t>
    </rPh>
    <phoneticPr fontId="18"/>
  </si>
  <si>
    <t>山口市阿東地福上1961</t>
    <rPh sb="0" eb="2">
      <t>ヤマグチ</t>
    </rPh>
    <rPh sb="2" eb="3">
      <t>シ</t>
    </rPh>
    <rPh sb="3" eb="5">
      <t>アトウ</t>
    </rPh>
    <rPh sb="5" eb="7">
      <t>ジフク</t>
    </rPh>
    <rPh sb="7" eb="8">
      <t>ウエ</t>
    </rPh>
    <phoneticPr fontId="18"/>
  </si>
  <si>
    <t>山口市阿東徳佐中3288-1</t>
    <rPh sb="0" eb="2">
      <t>ヤマグチ</t>
    </rPh>
    <rPh sb="2" eb="3">
      <t>シ</t>
    </rPh>
    <rPh sb="3" eb="5">
      <t>アトウ</t>
    </rPh>
    <rPh sb="5" eb="7">
      <t>トクサ</t>
    </rPh>
    <rPh sb="7" eb="8">
      <t>ナカ</t>
    </rPh>
    <phoneticPr fontId="18"/>
  </si>
  <si>
    <t>山口市白石１丁目10-1</t>
    <rPh sb="0" eb="2">
      <t>ヤマグチ</t>
    </rPh>
    <rPh sb="2" eb="3">
      <t>シ</t>
    </rPh>
    <rPh sb="3" eb="5">
      <t>シライシ</t>
    </rPh>
    <rPh sb="6" eb="7">
      <t>チョウ</t>
    </rPh>
    <rPh sb="7" eb="8">
      <t>メ</t>
    </rPh>
    <phoneticPr fontId="18"/>
  </si>
  <si>
    <t>山口市陶3544</t>
    <rPh sb="0" eb="2">
      <t>ヤマグチ</t>
    </rPh>
    <rPh sb="2" eb="3">
      <t>シ</t>
    </rPh>
    <rPh sb="3" eb="4">
      <t>スエ</t>
    </rPh>
    <phoneticPr fontId="18"/>
  </si>
  <si>
    <t>山口市鋳銭司4010</t>
    <rPh sb="0" eb="2">
      <t>ヤマグチ</t>
    </rPh>
    <rPh sb="2" eb="3">
      <t>シ</t>
    </rPh>
    <rPh sb="3" eb="6">
      <t>スゼンジ</t>
    </rPh>
    <phoneticPr fontId="18"/>
  </si>
  <si>
    <t>山口市秋穂二島552-1</t>
    <rPh sb="0" eb="2">
      <t>ヤマグチ</t>
    </rPh>
    <rPh sb="2" eb="3">
      <t>シ</t>
    </rPh>
    <rPh sb="3" eb="5">
      <t>アイオ</t>
    </rPh>
    <rPh sb="5" eb="7">
      <t>フタジマ</t>
    </rPh>
    <phoneticPr fontId="18"/>
  </si>
  <si>
    <t>山口市嘉川4986</t>
    <rPh sb="0" eb="2">
      <t>ヤマグチ</t>
    </rPh>
    <rPh sb="2" eb="3">
      <t>シ</t>
    </rPh>
    <rPh sb="3" eb="5">
      <t>カガワ</t>
    </rPh>
    <phoneticPr fontId="18"/>
  </si>
  <si>
    <t>山口市江崎2284</t>
    <rPh sb="0" eb="2">
      <t>ヤマグチ</t>
    </rPh>
    <rPh sb="2" eb="3">
      <t>シ</t>
    </rPh>
    <rPh sb="3" eb="5">
      <t>エサキ</t>
    </rPh>
    <phoneticPr fontId="18"/>
  </si>
  <si>
    <t>山口市名田島1538-2</t>
    <rPh sb="0" eb="2">
      <t>ヤマグチ</t>
    </rPh>
    <rPh sb="2" eb="3">
      <t>シ</t>
    </rPh>
    <rPh sb="3" eb="6">
      <t>ナタジマ</t>
    </rPh>
    <phoneticPr fontId="18"/>
  </si>
  <si>
    <t>山口市秋穂東6771</t>
    <rPh sb="0" eb="2">
      <t>ヤマグチ</t>
    </rPh>
    <rPh sb="2" eb="3">
      <t>シ</t>
    </rPh>
    <rPh sb="3" eb="5">
      <t>アイオ</t>
    </rPh>
    <rPh sb="5" eb="6">
      <t>ヒガシ</t>
    </rPh>
    <phoneticPr fontId="18"/>
  </si>
  <si>
    <t>山口市秋穂東2248</t>
    <rPh sb="0" eb="2">
      <t>ヤマグチ</t>
    </rPh>
    <rPh sb="2" eb="3">
      <t>シ</t>
    </rPh>
    <rPh sb="3" eb="5">
      <t>アイオ</t>
    </rPh>
    <rPh sb="5" eb="6">
      <t>ヒガシ</t>
    </rPh>
    <phoneticPr fontId="18"/>
  </si>
  <si>
    <t>山口市矢原1486</t>
    <rPh sb="0" eb="2">
      <t>ヤマグチ</t>
    </rPh>
    <rPh sb="2" eb="3">
      <t>シ</t>
    </rPh>
    <rPh sb="3" eb="4">
      <t>ヤ</t>
    </rPh>
    <rPh sb="4" eb="5">
      <t>バラ</t>
    </rPh>
    <phoneticPr fontId="18"/>
  </si>
  <si>
    <t>山口市平井1675-2</t>
    <rPh sb="0" eb="2">
      <t>ヤマグチ</t>
    </rPh>
    <rPh sb="2" eb="3">
      <t>シ</t>
    </rPh>
    <rPh sb="3" eb="5">
      <t>ヒライ</t>
    </rPh>
    <phoneticPr fontId="18"/>
  </si>
  <si>
    <t>山口市元町2-26</t>
    <rPh sb="0" eb="2">
      <t>ヤマグチ</t>
    </rPh>
    <rPh sb="2" eb="3">
      <t>シ</t>
    </rPh>
    <rPh sb="3" eb="5">
      <t>モトマチ</t>
    </rPh>
    <phoneticPr fontId="18"/>
  </si>
  <si>
    <t>山口市吉敷佐畑３丁目3-3</t>
    <rPh sb="0" eb="2">
      <t>ヤマグチ</t>
    </rPh>
    <rPh sb="2" eb="3">
      <t>シ</t>
    </rPh>
    <rPh sb="3" eb="5">
      <t>ヨシキ</t>
    </rPh>
    <rPh sb="5" eb="6">
      <t>サ</t>
    </rPh>
    <rPh sb="6" eb="7">
      <t>ハタケ</t>
    </rPh>
    <rPh sb="8" eb="10">
      <t>チョウメ</t>
    </rPh>
    <phoneticPr fontId="18"/>
  </si>
  <si>
    <t>山口市維新公園４丁目7-1</t>
    <rPh sb="0" eb="2">
      <t>ヤマグチ</t>
    </rPh>
    <rPh sb="2" eb="3">
      <t>シ</t>
    </rPh>
    <rPh sb="3" eb="5">
      <t>イシン</t>
    </rPh>
    <rPh sb="5" eb="7">
      <t>コウエン</t>
    </rPh>
    <rPh sb="8" eb="10">
      <t>チョウメ</t>
    </rPh>
    <phoneticPr fontId="18"/>
  </si>
  <si>
    <t>山口市大内長野555</t>
    <rPh sb="0" eb="2">
      <t>ヤマグチ</t>
    </rPh>
    <rPh sb="2" eb="3">
      <t>シ</t>
    </rPh>
    <rPh sb="3" eb="5">
      <t>オオウチ</t>
    </rPh>
    <rPh sb="5" eb="7">
      <t>ナガノ</t>
    </rPh>
    <phoneticPr fontId="18"/>
  </si>
  <si>
    <t>山口市仁保中郷831</t>
    <rPh sb="0" eb="2">
      <t>ヤマグチ</t>
    </rPh>
    <rPh sb="2" eb="3">
      <t>シ</t>
    </rPh>
    <rPh sb="3" eb="5">
      <t>ニホ</t>
    </rPh>
    <rPh sb="5" eb="7">
      <t>ナカゴウ</t>
    </rPh>
    <phoneticPr fontId="18"/>
  </si>
  <si>
    <t>山口市小郡下郷879-1</t>
    <rPh sb="0" eb="2">
      <t>ヤマグチ</t>
    </rPh>
    <rPh sb="2" eb="3">
      <t>シ</t>
    </rPh>
    <rPh sb="3" eb="5">
      <t>オゴオリ</t>
    </rPh>
    <rPh sb="5" eb="6">
      <t>シモ</t>
    </rPh>
    <rPh sb="6" eb="7">
      <t>ゴウ</t>
    </rPh>
    <phoneticPr fontId="18"/>
  </si>
  <si>
    <t>山口市桜畠４丁目9-1</t>
    <rPh sb="0" eb="2">
      <t>ヤマグチ</t>
    </rPh>
    <rPh sb="2" eb="3">
      <t>シ</t>
    </rPh>
    <rPh sb="3" eb="4">
      <t>サクラ</t>
    </rPh>
    <rPh sb="4" eb="5">
      <t>ハタケ</t>
    </rPh>
    <rPh sb="6" eb="8">
      <t>チョウメ</t>
    </rPh>
    <phoneticPr fontId="18"/>
  </si>
  <si>
    <t>山口市徳地堀1606-1</t>
    <rPh sb="0" eb="2">
      <t>ヤマグチ</t>
    </rPh>
    <rPh sb="2" eb="3">
      <t>シ</t>
    </rPh>
    <rPh sb="3" eb="5">
      <t>トクヂ</t>
    </rPh>
    <rPh sb="5" eb="6">
      <t>ホリ</t>
    </rPh>
    <phoneticPr fontId="18"/>
  </si>
  <si>
    <t>山口市秋穂東615-1</t>
    <rPh sb="0" eb="2">
      <t>ヤマグチ</t>
    </rPh>
    <rPh sb="2" eb="3">
      <t>シ</t>
    </rPh>
    <rPh sb="3" eb="5">
      <t>アイオ</t>
    </rPh>
    <rPh sb="5" eb="6">
      <t>ヒガシ</t>
    </rPh>
    <phoneticPr fontId="18"/>
  </si>
  <si>
    <t>山口市阿東地福上1874</t>
    <rPh sb="0" eb="2">
      <t>ヤマグチ</t>
    </rPh>
    <rPh sb="2" eb="3">
      <t>シ</t>
    </rPh>
    <rPh sb="3" eb="5">
      <t>アトウ</t>
    </rPh>
    <rPh sb="5" eb="7">
      <t>ジフク</t>
    </rPh>
    <rPh sb="7" eb="8">
      <t>カミ</t>
    </rPh>
    <phoneticPr fontId="18"/>
  </si>
  <si>
    <t>山口市阿知須5094-3</t>
    <rPh sb="0" eb="2">
      <t>ヤマグチ</t>
    </rPh>
    <rPh sb="2" eb="3">
      <t>シ</t>
    </rPh>
    <rPh sb="3" eb="6">
      <t>アジス</t>
    </rPh>
    <phoneticPr fontId="18"/>
  </si>
  <si>
    <t>山口市白石２丁目7-1</t>
    <rPh sb="0" eb="2">
      <t>ヤマグチ</t>
    </rPh>
    <rPh sb="2" eb="3">
      <t>シ</t>
    </rPh>
    <rPh sb="3" eb="5">
      <t>シライシ</t>
    </rPh>
    <rPh sb="6" eb="8">
      <t>チョウメ</t>
    </rPh>
    <phoneticPr fontId="18"/>
  </si>
  <si>
    <t>山口市陶1912</t>
    <rPh sb="0" eb="2">
      <t>ヤマグチ</t>
    </rPh>
    <rPh sb="2" eb="3">
      <t>シ</t>
    </rPh>
    <rPh sb="3" eb="4">
      <t>スエ</t>
    </rPh>
    <phoneticPr fontId="18"/>
  </si>
  <si>
    <t>山口市嘉川4353-2</t>
    <rPh sb="0" eb="2">
      <t>ヤマグチ</t>
    </rPh>
    <rPh sb="2" eb="3">
      <t>シ</t>
    </rPh>
    <rPh sb="3" eb="5">
      <t>カガワ</t>
    </rPh>
    <phoneticPr fontId="18"/>
  </si>
  <si>
    <t>山口市秋穂二島561</t>
    <rPh sb="0" eb="2">
      <t>ヤマグチ</t>
    </rPh>
    <rPh sb="2" eb="3">
      <t>シ</t>
    </rPh>
    <rPh sb="3" eb="5">
      <t>アイオ</t>
    </rPh>
    <rPh sb="5" eb="7">
      <t>フタジマ</t>
    </rPh>
    <phoneticPr fontId="18"/>
  </si>
  <si>
    <t>山口市古熊１丁目4-1</t>
    <rPh sb="0" eb="2">
      <t>ヤマグチ</t>
    </rPh>
    <rPh sb="2" eb="3">
      <t>シ</t>
    </rPh>
    <rPh sb="3" eb="4">
      <t>フル</t>
    </rPh>
    <rPh sb="4" eb="5">
      <t>クマ</t>
    </rPh>
    <rPh sb="6" eb="8">
      <t>チョウメ</t>
    </rPh>
    <phoneticPr fontId="18"/>
  </si>
  <si>
    <t>山口市阿東徳佐中8233-1</t>
    <rPh sb="0" eb="2">
      <t>ヤマグチ</t>
    </rPh>
    <rPh sb="2" eb="3">
      <t>シ</t>
    </rPh>
    <rPh sb="3" eb="5">
      <t>アトウ</t>
    </rPh>
    <rPh sb="5" eb="7">
      <t>トクサ</t>
    </rPh>
    <rPh sb="7" eb="8">
      <t>ナカ</t>
    </rPh>
    <phoneticPr fontId="18"/>
  </si>
  <si>
    <t>山口市楠木町7-1</t>
    <rPh sb="0" eb="2">
      <t>ヤマグチ</t>
    </rPh>
    <rPh sb="2" eb="3">
      <t>シ</t>
    </rPh>
    <rPh sb="3" eb="6">
      <t>クスノキチョウ</t>
    </rPh>
    <phoneticPr fontId="18"/>
  </si>
  <si>
    <t>山口市黒川1231-1</t>
    <rPh sb="0" eb="2">
      <t>ヤマグチ</t>
    </rPh>
    <rPh sb="2" eb="3">
      <t>シ</t>
    </rPh>
    <rPh sb="3" eb="5">
      <t>クロカワ</t>
    </rPh>
    <phoneticPr fontId="18"/>
  </si>
  <si>
    <t>宮野小学校</t>
    <rPh sb="3" eb="5">
      <t>ガッコウ</t>
    </rPh>
    <phoneticPr fontId="18"/>
  </si>
  <si>
    <t>大殿小学校</t>
    <phoneticPr fontId="18"/>
  </si>
  <si>
    <t>白石小学校</t>
    <phoneticPr fontId="18"/>
  </si>
  <si>
    <t>湯田小学校</t>
    <phoneticPr fontId="18"/>
  </si>
  <si>
    <t>良城小学校</t>
    <phoneticPr fontId="18"/>
  </si>
  <si>
    <t>大歳小学校</t>
    <rPh sb="0" eb="2">
      <t>オオトシ</t>
    </rPh>
    <rPh sb="2" eb="3">
      <t>ショウ</t>
    </rPh>
    <phoneticPr fontId="18"/>
  </si>
  <si>
    <t>平川小学校</t>
    <phoneticPr fontId="18"/>
  </si>
  <si>
    <t>陶小学校</t>
    <phoneticPr fontId="18"/>
  </si>
  <si>
    <t>名田島小学校</t>
    <phoneticPr fontId="18"/>
  </si>
  <si>
    <t>二島小学校</t>
    <phoneticPr fontId="18"/>
  </si>
  <si>
    <t>嘉川小学校</t>
    <phoneticPr fontId="18"/>
  </si>
  <si>
    <t>興進小学校</t>
    <phoneticPr fontId="18"/>
  </si>
  <si>
    <t>佐山小学校</t>
    <phoneticPr fontId="18"/>
  </si>
  <si>
    <t>鋳銭司小学校</t>
    <phoneticPr fontId="18"/>
  </si>
  <si>
    <t>仁保小学校</t>
    <phoneticPr fontId="18"/>
  </si>
  <si>
    <t>小鯖小学校</t>
    <rPh sb="0" eb="1">
      <t>オ</t>
    </rPh>
    <rPh sb="1" eb="2">
      <t>サバ</t>
    </rPh>
    <rPh sb="2" eb="3">
      <t>ショウ</t>
    </rPh>
    <phoneticPr fontId="18"/>
  </si>
  <si>
    <t>大内小学校</t>
    <phoneticPr fontId="18"/>
  </si>
  <si>
    <t>大内南小学校</t>
    <phoneticPr fontId="18"/>
  </si>
  <si>
    <t>小郡小学校</t>
    <rPh sb="0" eb="2">
      <t>オゴオリ</t>
    </rPh>
    <rPh sb="2" eb="3">
      <t>ショウ</t>
    </rPh>
    <phoneticPr fontId="18"/>
  </si>
  <si>
    <t>上郷小学校</t>
    <rPh sb="0" eb="2">
      <t>カミゴウ</t>
    </rPh>
    <rPh sb="2" eb="3">
      <t>ショウ</t>
    </rPh>
    <phoneticPr fontId="18"/>
  </si>
  <si>
    <t>小郡南小学校</t>
    <rPh sb="0" eb="2">
      <t>オゴオリ</t>
    </rPh>
    <rPh sb="2" eb="3">
      <t>ミナミ</t>
    </rPh>
    <rPh sb="3" eb="4">
      <t>ショウ</t>
    </rPh>
    <phoneticPr fontId="18"/>
  </si>
  <si>
    <t>秋穂小学校</t>
    <rPh sb="0" eb="2">
      <t>アイオ</t>
    </rPh>
    <rPh sb="2" eb="3">
      <t>ショウ</t>
    </rPh>
    <phoneticPr fontId="18"/>
  </si>
  <si>
    <t>大海小学校</t>
    <rPh sb="0" eb="2">
      <t>オオミ</t>
    </rPh>
    <rPh sb="2" eb="3">
      <t>ショウ</t>
    </rPh>
    <phoneticPr fontId="18"/>
  </si>
  <si>
    <t>阿知須小学校</t>
    <rPh sb="0" eb="3">
      <t>アジス</t>
    </rPh>
    <rPh sb="3" eb="4">
      <t>ショウ</t>
    </rPh>
    <phoneticPr fontId="18"/>
  </si>
  <si>
    <t>井関小学校</t>
    <rPh sb="0" eb="2">
      <t>イセキ</t>
    </rPh>
    <rPh sb="2" eb="3">
      <t>ショウ</t>
    </rPh>
    <phoneticPr fontId="18"/>
  </si>
  <si>
    <t>さくら小学校</t>
    <rPh sb="3" eb="4">
      <t>ショウ</t>
    </rPh>
    <phoneticPr fontId="18"/>
  </si>
  <si>
    <t>徳佐小学校</t>
    <rPh sb="0" eb="1">
      <t>トク</t>
    </rPh>
    <rPh sb="1" eb="2">
      <t>サ</t>
    </rPh>
    <rPh sb="2" eb="3">
      <t>ショウ</t>
    </rPh>
    <phoneticPr fontId="18"/>
  </si>
  <si>
    <t>宮野中学校</t>
    <phoneticPr fontId="18"/>
  </si>
  <si>
    <t>大殿中学校</t>
    <phoneticPr fontId="18"/>
  </si>
  <si>
    <t>白石中学校</t>
    <phoneticPr fontId="18"/>
  </si>
  <si>
    <t>湯田中学校</t>
    <phoneticPr fontId="18"/>
  </si>
  <si>
    <t>鴻南中学校</t>
    <phoneticPr fontId="18"/>
  </si>
  <si>
    <t>二島中学校</t>
    <phoneticPr fontId="18"/>
  </si>
  <si>
    <t>川西中学校</t>
    <phoneticPr fontId="18"/>
  </si>
  <si>
    <t>潟上中学校</t>
    <phoneticPr fontId="18"/>
  </si>
  <si>
    <t>仁保中学校</t>
    <phoneticPr fontId="18"/>
  </si>
  <si>
    <t>大内中学校</t>
    <phoneticPr fontId="18"/>
  </si>
  <si>
    <t>平川中学校</t>
    <phoneticPr fontId="18"/>
  </si>
  <si>
    <t>小郡中学校</t>
    <rPh sb="0" eb="2">
      <t>オゴオリ</t>
    </rPh>
    <rPh sb="2" eb="3">
      <t>チュウ</t>
    </rPh>
    <phoneticPr fontId="18"/>
  </si>
  <si>
    <t>秋穂中学校</t>
    <rPh sb="0" eb="2">
      <t>アイオ</t>
    </rPh>
    <rPh sb="2" eb="3">
      <t>チュウ</t>
    </rPh>
    <phoneticPr fontId="18"/>
  </si>
  <si>
    <t>阿知須中学校</t>
    <rPh sb="0" eb="3">
      <t>アジス</t>
    </rPh>
    <rPh sb="3" eb="4">
      <t>チュウ</t>
    </rPh>
    <phoneticPr fontId="18"/>
  </si>
  <si>
    <t>徳地中学校</t>
    <rPh sb="0" eb="2">
      <t>トクヂ</t>
    </rPh>
    <rPh sb="2" eb="3">
      <t>チュウ</t>
    </rPh>
    <phoneticPr fontId="18"/>
  </si>
  <si>
    <t>阿東東中学校</t>
    <rPh sb="0" eb="2">
      <t>アトウ</t>
    </rPh>
    <rPh sb="2" eb="3">
      <t>ヒガシ</t>
    </rPh>
    <rPh sb="3" eb="4">
      <t>チュウ</t>
    </rPh>
    <phoneticPr fontId="18"/>
  </si>
  <si>
    <t>阿東中学校</t>
    <rPh sb="0" eb="2">
      <t>アトウ</t>
    </rPh>
    <rPh sb="2" eb="3">
      <t>チュウ</t>
    </rPh>
    <phoneticPr fontId="18"/>
  </si>
  <si>
    <t>施設名</t>
    <rPh sb="0" eb="2">
      <t>シセツ</t>
    </rPh>
    <rPh sb="2" eb="3">
      <t>メイ</t>
    </rPh>
    <phoneticPr fontId="18"/>
  </si>
  <si>
    <t>所在地</t>
    <rPh sb="0" eb="3">
      <t>ショザイチ</t>
    </rPh>
    <phoneticPr fontId="18"/>
  </si>
  <si>
    <t>無</t>
    <rPh sb="0" eb="1">
      <t>ナシ</t>
    </rPh>
    <phoneticPr fontId="18"/>
  </si>
  <si>
    <t>契約電力（ｋＷ）</t>
    <rPh sb="0" eb="2">
      <t>ケイヤク</t>
    </rPh>
    <rPh sb="2" eb="4">
      <t>デンリョク</t>
    </rPh>
    <phoneticPr fontId="18"/>
  </si>
  <si>
    <t>使用電力量（ｋＷｈ）</t>
    <rPh sb="0" eb="2">
      <t>シヨウ</t>
    </rPh>
    <rPh sb="2" eb="4">
      <t>デンリョク</t>
    </rPh>
    <rPh sb="4" eb="5">
      <t>リョウ</t>
    </rPh>
    <phoneticPr fontId="21"/>
  </si>
  <si>
    <t>項目</t>
    <rPh sb="0" eb="2">
      <t>コウモク</t>
    </rPh>
    <phoneticPr fontId="18"/>
  </si>
  <si>
    <t>6月</t>
  </si>
  <si>
    <t>6月</t>
    <rPh sb="1" eb="2">
      <t>ガツ</t>
    </rPh>
    <phoneticPr fontId="18"/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</si>
  <si>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</si>
  <si>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</si>
  <si>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</si>
  <si>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</si>
  <si>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</si>
  <si>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</si>
  <si>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</si>
  <si>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</si>
  <si>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</si>
  <si>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4月</t>
  </si>
  <si>
    <t>5月</t>
  </si>
  <si>
    <t>合計</t>
    <rPh sb="0" eb="2">
      <t>ゴウケイ</t>
    </rPh>
    <phoneticPr fontId="21"/>
  </si>
  <si>
    <t>小郡学校給食センター</t>
    <rPh sb="0" eb="2">
      <t>オゴオリ</t>
    </rPh>
    <rPh sb="2" eb="4">
      <t>ガッコウ</t>
    </rPh>
    <rPh sb="4" eb="6">
      <t>キュウショク</t>
    </rPh>
    <phoneticPr fontId="21"/>
  </si>
  <si>
    <t>秋穂学校給食センター</t>
    <rPh sb="0" eb="2">
      <t>アイオ</t>
    </rPh>
    <rPh sb="2" eb="4">
      <t>ガッコウ</t>
    </rPh>
    <rPh sb="4" eb="6">
      <t>キュウショク</t>
    </rPh>
    <phoneticPr fontId="21"/>
  </si>
  <si>
    <t>阿知須学校給食センター</t>
    <rPh sb="0" eb="3">
      <t>アジス</t>
    </rPh>
    <rPh sb="3" eb="5">
      <t>ガッコウ</t>
    </rPh>
    <rPh sb="5" eb="7">
      <t>キュウショク</t>
    </rPh>
    <phoneticPr fontId="21"/>
  </si>
  <si>
    <t>徳地学校給食センター</t>
    <rPh sb="0" eb="2">
      <t>トクヂ</t>
    </rPh>
    <rPh sb="2" eb="4">
      <t>ガッコウ</t>
    </rPh>
    <rPh sb="4" eb="6">
      <t>キュウショク</t>
    </rPh>
    <phoneticPr fontId="21"/>
  </si>
  <si>
    <t>小郡学校給食センター</t>
    <rPh sb="0" eb="2">
      <t>オゴオリ</t>
    </rPh>
    <rPh sb="2" eb="4">
      <t>ガッコウ</t>
    </rPh>
    <rPh sb="4" eb="6">
      <t>キュウショク</t>
    </rPh>
    <phoneticPr fontId="18"/>
  </si>
  <si>
    <t>秋穂学校給食センター</t>
    <rPh sb="0" eb="2">
      <t>アイオ</t>
    </rPh>
    <rPh sb="2" eb="4">
      <t>ガッコウ</t>
    </rPh>
    <rPh sb="4" eb="6">
      <t>キュウショク</t>
    </rPh>
    <phoneticPr fontId="18"/>
  </si>
  <si>
    <t>阿知須学校給食センター</t>
    <rPh sb="0" eb="3">
      <t>アジス</t>
    </rPh>
    <rPh sb="3" eb="5">
      <t>ガッコウ</t>
    </rPh>
    <rPh sb="5" eb="7">
      <t>キュウショク</t>
    </rPh>
    <phoneticPr fontId="18"/>
  </si>
  <si>
    <t>徳地学校給食センター</t>
    <rPh sb="0" eb="2">
      <t>トクヂ</t>
    </rPh>
    <rPh sb="2" eb="4">
      <t>ガッコウ</t>
    </rPh>
    <rPh sb="4" eb="6">
      <t>キュウショク</t>
    </rPh>
    <phoneticPr fontId="18"/>
  </si>
  <si>
    <t>山口市小郡新町五丁目8-22</t>
    <rPh sb="0" eb="2">
      <t>ヤマグチ</t>
    </rPh>
    <rPh sb="2" eb="3">
      <t>シ</t>
    </rPh>
    <rPh sb="3" eb="5">
      <t>オゴオリ</t>
    </rPh>
    <rPh sb="5" eb="7">
      <t>シンマチ</t>
    </rPh>
    <rPh sb="7" eb="10">
      <t>ゴチョウメ</t>
    </rPh>
    <phoneticPr fontId="18"/>
  </si>
  <si>
    <t>山口市秋穂東6632</t>
    <rPh sb="0" eb="2">
      <t>ヤマグチ</t>
    </rPh>
    <rPh sb="2" eb="3">
      <t>シ</t>
    </rPh>
    <rPh sb="3" eb="5">
      <t>アイオ</t>
    </rPh>
    <rPh sb="5" eb="6">
      <t>ヒガシ</t>
    </rPh>
    <phoneticPr fontId="18"/>
  </si>
  <si>
    <t>山口市阿知須5045</t>
    <rPh sb="0" eb="2">
      <t>ヤマグチ</t>
    </rPh>
    <rPh sb="2" eb="3">
      <t>シ</t>
    </rPh>
    <rPh sb="3" eb="6">
      <t>アジス</t>
    </rPh>
    <phoneticPr fontId="18"/>
  </si>
  <si>
    <t>山口市徳地堀1606-1</t>
    <rPh sb="0" eb="2">
      <t>ヤマグチ</t>
    </rPh>
    <rPh sb="2" eb="3">
      <t>シ</t>
    </rPh>
    <rPh sb="3" eb="5">
      <t>トクヂ</t>
    </rPh>
    <rPh sb="5" eb="6">
      <t>ホリ</t>
    </rPh>
    <phoneticPr fontId="18"/>
  </si>
  <si>
    <t>構内第一柱に施設した開閉器の電源側端子</t>
    <rPh sb="0" eb="2">
      <t>コウナイ</t>
    </rPh>
    <rPh sb="2" eb="4">
      <t>ダイイチ</t>
    </rPh>
    <rPh sb="4" eb="5">
      <t>ハシラ</t>
    </rPh>
    <rPh sb="6" eb="8">
      <t>シセツ</t>
    </rPh>
    <rPh sb="10" eb="12">
      <t>カイヘイ</t>
    </rPh>
    <rPh sb="12" eb="13">
      <t>キ</t>
    </rPh>
    <rPh sb="14" eb="16">
      <t>デンゲン</t>
    </rPh>
    <rPh sb="16" eb="17">
      <t>ガワ</t>
    </rPh>
    <rPh sb="17" eb="19">
      <t>タンシ</t>
    </rPh>
    <phoneticPr fontId="18"/>
  </si>
  <si>
    <t>山口市ケーブルで引き込んだ、先方引込口施設した開閉器の電源側端子</t>
    <rPh sb="0" eb="2">
      <t>ヤマグチ</t>
    </rPh>
    <rPh sb="2" eb="3">
      <t>シ</t>
    </rPh>
    <rPh sb="8" eb="9">
      <t>ヒ</t>
    </rPh>
    <rPh sb="10" eb="11">
      <t>コ</t>
    </rPh>
    <rPh sb="14" eb="16">
      <t>センポウ</t>
    </rPh>
    <rPh sb="16" eb="18">
      <t>ヒキコミ</t>
    </rPh>
    <rPh sb="18" eb="19">
      <t>クチ</t>
    </rPh>
    <rPh sb="19" eb="21">
      <t>シセツ</t>
    </rPh>
    <rPh sb="23" eb="25">
      <t>カイヘイ</t>
    </rPh>
    <rPh sb="25" eb="26">
      <t>キ</t>
    </rPh>
    <rPh sb="27" eb="29">
      <t>デンゲン</t>
    </rPh>
    <rPh sb="29" eb="30">
      <t>ガワ</t>
    </rPh>
    <rPh sb="30" eb="32">
      <t>タンシ</t>
    </rPh>
    <phoneticPr fontId="18"/>
  </si>
  <si>
    <t>需給地点</t>
    <rPh sb="0" eb="2">
      <t>ジュキュウ</t>
    </rPh>
    <rPh sb="2" eb="4">
      <t>チテン</t>
    </rPh>
    <phoneticPr fontId="18"/>
  </si>
  <si>
    <t>財産分界点</t>
    <rPh sb="0" eb="2">
      <t>ザイサン</t>
    </rPh>
    <rPh sb="2" eb="3">
      <t>ブン</t>
    </rPh>
    <rPh sb="3" eb="4">
      <t>カイ</t>
    </rPh>
    <rPh sb="4" eb="5">
      <t>テン</t>
    </rPh>
    <phoneticPr fontId="18"/>
  </si>
  <si>
    <t>保安責任分界点</t>
    <rPh sb="0" eb="2">
      <t>ホアン</t>
    </rPh>
    <rPh sb="2" eb="4">
      <t>セキニン</t>
    </rPh>
    <rPh sb="4" eb="5">
      <t>ブン</t>
    </rPh>
    <rPh sb="5" eb="6">
      <t>カイ</t>
    </rPh>
    <rPh sb="6" eb="7">
      <t>テン</t>
    </rPh>
    <phoneticPr fontId="18"/>
  </si>
  <si>
    <t>需給地点に同じ</t>
    <rPh sb="0" eb="2">
      <t>ジュキュウ</t>
    </rPh>
    <rPh sb="2" eb="4">
      <t>チテン</t>
    </rPh>
    <rPh sb="5" eb="6">
      <t>オナ</t>
    </rPh>
    <phoneticPr fontId="18"/>
  </si>
  <si>
    <t>中国電力の配電線に中国電力が施設した開閉器の負荷側</t>
    <rPh sb="0" eb="2">
      <t>チュウゴク</t>
    </rPh>
    <rPh sb="2" eb="4">
      <t>デンリョク</t>
    </rPh>
    <rPh sb="5" eb="7">
      <t>ハイデン</t>
    </rPh>
    <rPh sb="7" eb="8">
      <t>セン</t>
    </rPh>
    <rPh sb="9" eb="11">
      <t>チュウゴク</t>
    </rPh>
    <rPh sb="11" eb="13">
      <t>デンリョク</t>
    </rPh>
    <rPh sb="14" eb="16">
      <t>シセツ</t>
    </rPh>
    <rPh sb="18" eb="20">
      <t>カイヘイ</t>
    </rPh>
    <rPh sb="20" eb="21">
      <t>キ</t>
    </rPh>
    <rPh sb="22" eb="24">
      <t>フカ</t>
    </rPh>
    <rPh sb="24" eb="25">
      <t>ガワ</t>
    </rPh>
    <phoneticPr fontId="18"/>
  </si>
  <si>
    <t>中国電力ケーブルで引き込んだ、キュービクル内に施設した山口市開閉器の電源側端子</t>
    <rPh sb="0" eb="2">
      <t>チュウゴク</t>
    </rPh>
    <rPh sb="2" eb="4">
      <t>デンリョク</t>
    </rPh>
    <rPh sb="9" eb="10">
      <t>ヒ</t>
    </rPh>
    <rPh sb="11" eb="12">
      <t>コ</t>
    </rPh>
    <rPh sb="21" eb="22">
      <t>ナイ</t>
    </rPh>
    <rPh sb="23" eb="25">
      <t>シセツ</t>
    </rPh>
    <rPh sb="27" eb="29">
      <t>ヤマグチ</t>
    </rPh>
    <rPh sb="29" eb="30">
      <t>シ</t>
    </rPh>
    <rPh sb="30" eb="32">
      <t>カイヘイ</t>
    </rPh>
    <rPh sb="32" eb="33">
      <t>キ</t>
    </rPh>
    <rPh sb="34" eb="36">
      <t>デンゲン</t>
    </rPh>
    <rPh sb="36" eb="37">
      <t>ガワ</t>
    </rPh>
    <rPh sb="37" eb="39">
      <t>タンシ</t>
    </rPh>
    <phoneticPr fontId="18"/>
  </si>
  <si>
    <t>小郡学校給食センター</t>
    <rPh sb="0" eb="2">
      <t>オゴオリ</t>
    </rPh>
    <rPh sb="2" eb="4">
      <t>ガッコウ</t>
    </rPh>
    <rPh sb="4" eb="6">
      <t>キュウショク</t>
    </rPh>
    <phoneticPr fontId="21"/>
  </si>
  <si>
    <t>秋穂学校給食センター</t>
    <rPh sb="0" eb="2">
      <t>アイオ</t>
    </rPh>
    <rPh sb="2" eb="4">
      <t>ガッコウ</t>
    </rPh>
    <rPh sb="4" eb="6">
      <t>キュウショク</t>
    </rPh>
    <phoneticPr fontId="21"/>
  </si>
  <si>
    <t>阿知須学校給食センター</t>
    <rPh sb="0" eb="3">
      <t>アジス</t>
    </rPh>
    <rPh sb="3" eb="5">
      <t>ガッコウ</t>
    </rPh>
    <rPh sb="5" eb="7">
      <t>キュウショク</t>
    </rPh>
    <phoneticPr fontId="21"/>
  </si>
  <si>
    <t>徳地学校給食センター</t>
    <rPh sb="0" eb="2">
      <t>トクヂ</t>
    </rPh>
    <rPh sb="2" eb="4">
      <t>ガッコウ</t>
    </rPh>
    <rPh sb="4" eb="6">
      <t>キュウショク</t>
    </rPh>
    <phoneticPr fontId="21"/>
  </si>
  <si>
    <t>計</t>
    <rPh sb="0" eb="1">
      <t>ケイ</t>
    </rPh>
    <phoneticPr fontId="21"/>
  </si>
  <si>
    <t>（小学校計）</t>
    <rPh sb="1" eb="2">
      <t>ショウ</t>
    </rPh>
    <rPh sb="4" eb="5">
      <t>ケイ</t>
    </rPh>
    <phoneticPr fontId="21"/>
  </si>
  <si>
    <t>（中学校計）</t>
    <rPh sb="1" eb="2">
      <t>チュウ</t>
    </rPh>
    <rPh sb="4" eb="5">
      <t>ケイ</t>
    </rPh>
    <phoneticPr fontId="21"/>
  </si>
  <si>
    <t>（小・中学校計）</t>
    <rPh sb="1" eb="2">
      <t>ショウ</t>
    </rPh>
    <rPh sb="3" eb="6">
      <t>チュウガッコウ</t>
    </rPh>
    <rPh sb="6" eb="7">
      <t>ケイ</t>
    </rPh>
    <phoneticPr fontId="21"/>
  </si>
  <si>
    <t>（給食センター計）</t>
    <rPh sb="1" eb="3">
      <t>キュウショク</t>
    </rPh>
    <rPh sb="7" eb="8">
      <t>ケイ</t>
    </rPh>
    <phoneticPr fontId="21"/>
  </si>
  <si>
    <t>計</t>
    <rPh sb="0" eb="1">
      <t>ケイ</t>
    </rPh>
    <phoneticPr fontId="21"/>
  </si>
  <si>
    <t>合計</t>
    <rPh sb="0" eb="2">
      <t>ゴウケイケイ</t>
    </rPh>
    <phoneticPr fontId="21"/>
  </si>
  <si>
    <t>（小学校計）</t>
    <rPh sb="1" eb="4">
      <t>ショウガッコウ</t>
    </rPh>
    <rPh sb="4" eb="5">
      <t>ケイ</t>
    </rPh>
    <phoneticPr fontId="21"/>
  </si>
  <si>
    <t>（中学校計）</t>
    <rPh sb="1" eb="4">
      <t>チュウガッコウ</t>
    </rPh>
    <rPh sb="4" eb="5">
      <t>ケイ</t>
    </rPh>
    <phoneticPr fontId="21"/>
  </si>
  <si>
    <t>資料１　需要場所一覧</t>
    <rPh sb="0" eb="2">
      <t>シリョウ</t>
    </rPh>
    <rPh sb="4" eb="6">
      <t>ジュヨウ</t>
    </rPh>
    <rPh sb="6" eb="8">
      <t>バショ</t>
    </rPh>
    <rPh sb="8" eb="10">
      <t>イチラン</t>
    </rPh>
    <phoneticPr fontId="18"/>
  </si>
  <si>
    <t>中央小学校</t>
    <rPh sb="0" eb="2">
      <t>チュウオウ</t>
    </rPh>
    <rPh sb="2" eb="3">
      <t>ショウ</t>
    </rPh>
    <phoneticPr fontId="18"/>
  </si>
  <si>
    <t>山口市徳地堀1551</t>
    <rPh sb="0" eb="2">
      <t>ヤマグチ</t>
    </rPh>
    <rPh sb="2" eb="3">
      <t>シ</t>
    </rPh>
    <rPh sb="3" eb="5">
      <t>トクヂ</t>
    </rPh>
    <rPh sb="5" eb="6">
      <t>ホリ</t>
    </rPh>
    <phoneticPr fontId="18"/>
  </si>
  <si>
    <t>島地小学校</t>
    <rPh sb="0" eb="2">
      <t>シマヂ</t>
    </rPh>
    <rPh sb="2" eb="3">
      <t>ショウ</t>
    </rPh>
    <phoneticPr fontId="18"/>
  </si>
  <si>
    <t>山口市徳地島地16</t>
    <rPh sb="0" eb="2">
      <t>ヤマグチ</t>
    </rPh>
    <rPh sb="2" eb="3">
      <t>シ</t>
    </rPh>
    <rPh sb="3" eb="5">
      <t>トクヂ</t>
    </rPh>
    <rPh sb="5" eb="6">
      <t>シマ</t>
    </rPh>
    <rPh sb="6" eb="7">
      <t>チ</t>
    </rPh>
    <phoneticPr fontId="18"/>
  </si>
  <si>
    <t>串小学校</t>
    <rPh sb="0" eb="1">
      <t>クシ</t>
    </rPh>
    <rPh sb="1" eb="2">
      <t>ショウ</t>
    </rPh>
    <phoneticPr fontId="18"/>
  </si>
  <si>
    <t>山口市徳地鯖河内1421</t>
    <rPh sb="0" eb="2">
      <t>ヤマグチ</t>
    </rPh>
    <rPh sb="2" eb="3">
      <t>シ</t>
    </rPh>
    <rPh sb="3" eb="5">
      <t>トクヂ</t>
    </rPh>
    <rPh sb="5" eb="6">
      <t>サバ</t>
    </rPh>
    <rPh sb="6" eb="8">
      <t>コウチ</t>
    </rPh>
    <phoneticPr fontId="18"/>
  </si>
  <si>
    <t>八坂小学校</t>
    <rPh sb="0" eb="2">
      <t>ヤサカ</t>
    </rPh>
    <rPh sb="2" eb="3">
      <t>ショウ</t>
    </rPh>
    <phoneticPr fontId="18"/>
  </si>
  <si>
    <t>山口市徳地八坂1226</t>
    <rPh sb="0" eb="2">
      <t>ヤマグチ</t>
    </rPh>
    <rPh sb="2" eb="3">
      <t>シ</t>
    </rPh>
    <rPh sb="3" eb="5">
      <t>トクヂ</t>
    </rPh>
    <rPh sb="5" eb="7">
      <t>ヤサカ</t>
    </rPh>
    <phoneticPr fontId="18"/>
  </si>
  <si>
    <t>柚野木小学校</t>
    <rPh sb="0" eb="3">
      <t>ユノキ</t>
    </rPh>
    <rPh sb="3" eb="4">
      <t>ショウ</t>
    </rPh>
    <phoneticPr fontId="18"/>
  </si>
  <si>
    <t>山口市徳地柚木2018</t>
    <rPh sb="0" eb="2">
      <t>ヤマグチ</t>
    </rPh>
    <rPh sb="2" eb="3">
      <t>シ</t>
    </rPh>
    <rPh sb="3" eb="5">
      <t>トクヂ</t>
    </rPh>
    <rPh sb="5" eb="7">
      <t>ユノキ</t>
    </rPh>
    <phoneticPr fontId="18"/>
  </si>
  <si>
    <t>生雲小学校</t>
    <rPh sb="0" eb="2">
      <t>イクモ</t>
    </rPh>
    <rPh sb="2" eb="3">
      <t>ショウ</t>
    </rPh>
    <phoneticPr fontId="18"/>
  </si>
  <si>
    <t>山口市阿東生雲中319</t>
    <rPh sb="0" eb="2">
      <t>ヤマグチ</t>
    </rPh>
    <rPh sb="2" eb="3">
      <t>シ</t>
    </rPh>
    <rPh sb="3" eb="5">
      <t>アトウ</t>
    </rPh>
    <rPh sb="5" eb="7">
      <t>イクモ</t>
    </rPh>
    <rPh sb="7" eb="8">
      <t>ナカ</t>
    </rPh>
    <phoneticPr fontId="18"/>
  </si>
  <si>
    <t>令和６年</t>
    <rPh sb="0" eb="2">
      <t>レイワ</t>
    </rPh>
    <rPh sb="3" eb="4">
      <t>ネン</t>
    </rPh>
    <phoneticPr fontId="21"/>
  </si>
  <si>
    <t>資料２　予定契約電力・予定使用電力量一覧</t>
    <rPh sb="0" eb="2">
      <t>シリョウ</t>
    </rPh>
    <rPh sb="4" eb="6">
      <t>ヨテイ</t>
    </rPh>
    <rPh sb="6" eb="8">
      <t>ケイヤク</t>
    </rPh>
    <rPh sb="8" eb="10">
      <t>デンリョク</t>
    </rPh>
    <rPh sb="11" eb="13">
      <t>ヨテイ</t>
    </rPh>
    <rPh sb="13" eb="15">
      <t>シヨウ</t>
    </rPh>
    <rPh sb="15" eb="17">
      <t>デンリョク</t>
    </rPh>
    <rPh sb="17" eb="18">
      <t>リョウ</t>
    </rPh>
    <rPh sb="18" eb="20">
      <t>イチラン</t>
    </rPh>
    <phoneticPr fontId="21"/>
  </si>
  <si>
    <t>有（10kW）</t>
    <rPh sb="0" eb="1">
      <t>アリ</t>
    </rPh>
    <phoneticPr fontId="18"/>
  </si>
  <si>
    <t>有（20kW）</t>
    <rPh sb="0" eb="1">
      <t>アリ</t>
    </rPh>
    <phoneticPr fontId="18"/>
  </si>
  <si>
    <t>太陽光発電
設備の有無</t>
    <rPh sb="0" eb="3">
      <t>タイヨウコウ</t>
    </rPh>
    <rPh sb="3" eb="5">
      <t>ハツデン</t>
    </rPh>
    <rPh sb="6" eb="8">
      <t>セツビ</t>
    </rPh>
    <rPh sb="9" eb="11">
      <t>ウム</t>
    </rPh>
    <phoneticPr fontId="18"/>
  </si>
  <si>
    <t>中央小学校</t>
    <phoneticPr fontId="21"/>
  </si>
  <si>
    <t>島地小学校</t>
    <phoneticPr fontId="21"/>
  </si>
  <si>
    <t>串小学校</t>
    <phoneticPr fontId="21"/>
  </si>
  <si>
    <t>八坂小学校</t>
    <phoneticPr fontId="21"/>
  </si>
  <si>
    <t>柚野木小学校</t>
    <phoneticPr fontId="21"/>
  </si>
  <si>
    <t>生雲小学校</t>
    <phoneticPr fontId="21"/>
  </si>
  <si>
    <t>1月</t>
    <phoneticPr fontId="21"/>
  </si>
  <si>
    <t>2月</t>
    <phoneticPr fontId="21"/>
  </si>
  <si>
    <t>3月</t>
    <rPh sb="1" eb="2">
      <t>ガツ</t>
    </rPh>
    <phoneticPr fontId="18"/>
  </si>
  <si>
    <t>11月</t>
    <phoneticPr fontId="21"/>
  </si>
  <si>
    <t>10月</t>
    <phoneticPr fontId="21"/>
  </si>
  <si>
    <t>島地小学校</t>
    <rPh sb="0" eb="2">
      <t>シマチ</t>
    </rPh>
    <rPh sb="2" eb="3">
      <t>ショウ</t>
    </rPh>
    <phoneticPr fontId="18"/>
  </si>
  <si>
    <t>契約電力（kW）</t>
    <rPh sb="0" eb="2">
      <t>ケイヤク</t>
    </rPh>
    <rPh sb="2" eb="4">
      <t>デンリョク</t>
    </rPh>
    <phoneticPr fontId="18"/>
  </si>
  <si>
    <t>最大需要電力（kW）</t>
    <rPh sb="0" eb="2">
      <t>サイダイ</t>
    </rPh>
    <rPh sb="2" eb="4">
      <t>ジュヨウ</t>
    </rPh>
    <rPh sb="4" eb="6">
      <t>デンリョク</t>
    </rPh>
    <phoneticPr fontId="21"/>
  </si>
  <si>
    <t>使用電力量（kWh）</t>
    <rPh sb="0" eb="2">
      <t>シヨウ</t>
    </rPh>
    <rPh sb="2" eb="4">
      <t>デンリョク</t>
    </rPh>
    <rPh sb="4" eb="5">
      <t>リョウ</t>
    </rPh>
    <phoneticPr fontId="21"/>
  </si>
  <si>
    <t>電気方式</t>
    <rPh sb="0" eb="2">
      <t>デンキ</t>
    </rPh>
    <rPh sb="2" eb="4">
      <t>ホウシキ</t>
    </rPh>
    <phoneticPr fontId="18"/>
  </si>
  <si>
    <t>３相３線式</t>
    <rPh sb="1" eb="2">
      <t>ソウ</t>
    </rPh>
    <rPh sb="3" eb="4">
      <t>セン</t>
    </rPh>
    <rPh sb="4" eb="5">
      <t>シキ</t>
    </rPh>
    <phoneticPr fontId="18"/>
  </si>
  <si>
    <t>受電標準
電圧（V）</t>
    <rPh sb="0" eb="2">
      <t>ジュデン</t>
    </rPh>
    <rPh sb="2" eb="4">
      <t>ヒョウジュン</t>
    </rPh>
    <rPh sb="5" eb="7">
      <t>デンアツ</t>
    </rPh>
    <phoneticPr fontId="18"/>
  </si>
  <si>
    <t>受電
回数</t>
    <rPh sb="0" eb="2">
      <t>ジュデン</t>
    </rPh>
    <rPh sb="3" eb="5">
      <t>カイスウ</t>
    </rPh>
    <phoneticPr fontId="18"/>
  </si>
  <si>
    <t>標準
周波数（Hz）</t>
    <rPh sb="0" eb="2">
      <t>ヒョウジュン</t>
    </rPh>
    <rPh sb="3" eb="5">
      <t>シュウハ</t>
    </rPh>
    <rPh sb="5" eb="6">
      <t>カズ</t>
    </rPh>
    <phoneticPr fontId="18"/>
  </si>
  <si>
    <t>自動検針
装置の有無</t>
    <rPh sb="0" eb="2">
      <t>ジドウ</t>
    </rPh>
    <rPh sb="2" eb="4">
      <t>ケンシン</t>
    </rPh>
    <rPh sb="5" eb="7">
      <t>ソウチ</t>
    </rPh>
    <rPh sb="8" eb="10">
      <t>ウム</t>
    </rPh>
    <phoneticPr fontId="18"/>
  </si>
  <si>
    <t>有</t>
    <rPh sb="0" eb="1">
      <t>ア</t>
    </rPh>
    <phoneticPr fontId="18"/>
  </si>
  <si>
    <t>資料３　各月内訳書（最大需要電力・使用電力の実績一覧）</t>
    <rPh sb="0" eb="2">
      <t>シリョウ</t>
    </rPh>
    <rPh sb="10" eb="12">
      <t>サイダイ</t>
    </rPh>
    <rPh sb="12" eb="14">
      <t>ジュヨウ</t>
    </rPh>
    <rPh sb="14" eb="16">
      <t>デンリョク</t>
    </rPh>
    <rPh sb="17" eb="19">
      <t>シヨウ</t>
    </rPh>
    <rPh sb="19" eb="21">
      <t>デンリョク</t>
    </rPh>
    <rPh sb="22" eb="24">
      <t>ジッセキ</t>
    </rPh>
    <rPh sb="24" eb="26">
      <t>イチラン</t>
    </rPh>
    <phoneticPr fontId="21"/>
  </si>
  <si>
    <t>令和７年</t>
    <rPh sb="0" eb="2">
      <t>レイワ</t>
    </rPh>
    <rPh sb="3" eb="4">
      <t>ネン</t>
    </rPh>
    <phoneticPr fontId="21"/>
  </si>
  <si>
    <t>令和８年</t>
    <rPh sb="0" eb="2">
      <t>レイワ</t>
    </rPh>
    <rPh sb="3" eb="4">
      <t>ネン</t>
    </rPh>
    <phoneticPr fontId="21"/>
  </si>
  <si>
    <t>令和９年</t>
    <rPh sb="0" eb="2">
      <t>レイワ</t>
    </rPh>
    <rPh sb="3" eb="4">
      <t>ネン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</si>
</sst>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8">
    <font>
      <sz val="11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name val="明朝"/>
      <family val="1"/>
      <charset val="128"/>
    </font>
    <font>
      <sz val="6"/>
      <name val="明朝"/>
      <family val="3"/>
      <charset val="128"/>
    </font>
    <font>
      <sz val="11"/>
      <name val="明朝"/>
      <family val="1"/>
      <charset val="128"/>
    </font>
    <font>
      <sz val="12"/>
      <name val="ＭＳ 明朝"/>
      <family val="1"/>
      <charset val="128"/>
    </font>
    <font>
      <sz val="6"/>
      <name val="明朝"/>
      <family val="1"/>
      <charset val="128"/>
    </font>
    <font>
      <sz val="11"/>
      <name val="ＭＳ 明朝"/>
      <family val="1"/>
      <charset val="128"/>
    </font>
    <font>
      <sz val="11"/>
      <name val="BIZ UD明朝 Medium"/>
      <family val="1"/>
      <charset val="128"/>
    </font>
    <font>
      <sz val="12"/>
      <name val="BIZ UD明朝 Medium"/>
      <family val="1"/>
      <charset val="128"/>
    </font>
    <font>
      <sz val="6"/>
      <name val="BIZ UD明朝 Medium"/>
      <family val="1"/>
      <charset val="128"/>
    </font>
    <font>
      <sz val="9"/>
      <name val="BIZ UD明朝 Medium"/>
      <family val="1"/>
      <charset val="128"/>
    </font>
    <font>
      <sz val="11"/>
      <color rgb="FFFF0000"/>
      <name val="BIZ UD明朝 Medium"/>
      <family val="1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4" borderId="1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9" fillId="4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16" borderId="4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6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</cellStyleXfs>
  <cellXfs count="93">
    <xf numFmtId="0" fontId="0" fillId="0" borderId="0" xfId="0"/>
    <xf numFmtId="0" fontId="17" fillId="0" borderId="0" xfId="0" applyFont="1"/>
    <xf numFmtId="0" fontId="20" fillId="0" borderId="0" xfId="0" applyFont="1"/>
    <xf numFmtId="0" fontId="17" fillId="0" borderId="0" xfId="0" applyFont="1" applyAlignment="1">
      <alignment shrinkToFit="1"/>
    </xf>
    <xf numFmtId="0" fontId="22" fillId="0" borderId="0" xfId="0" applyFont="1"/>
    <xf numFmtId="0" fontId="22" fillId="0" borderId="0" xfId="0" applyFont="1" applyAlignment="1">
      <alignment shrinkToFit="1"/>
    </xf>
    <xf numFmtId="0" fontId="23" fillId="0" borderId="0" xfId="0" applyFont="1"/>
    <xf numFmtId="0" fontId="23" fillId="0" borderId="0" xfId="0" applyFont="1" applyAlignment="1">
      <alignment shrinkToFi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center"/>
    </xf>
    <xf numFmtId="176" fontId="23" fillId="0" borderId="10" xfId="0" applyNumberFormat="1" applyFont="1" applyBorder="1" applyAlignment="1">
      <alignment horizontal="right" vertical="center"/>
    </xf>
    <xf numFmtId="176" fontId="23" fillId="0" borderId="10" xfId="42" applyNumberFormat="1" applyFont="1" applyFill="1" applyBorder="1" applyAlignment="1">
      <alignment horizontal="right" vertical="center" shrinkToFit="1"/>
    </xf>
    <xf numFmtId="176" fontId="23" fillId="0" borderId="10" xfId="0" applyNumberFormat="1" applyFont="1" applyBorder="1" applyAlignment="1">
      <alignment horizontal="right" vertical="center" shrinkToFit="1"/>
    </xf>
    <xf numFmtId="0" fontId="23" fillId="0" borderId="13" xfId="0" applyFont="1" applyBorder="1" applyAlignment="1">
      <alignment horizontal="left" vertical="center"/>
    </xf>
    <xf numFmtId="176" fontId="23" fillId="0" borderId="13" xfId="0" applyNumberFormat="1" applyFont="1" applyBorder="1" applyAlignment="1">
      <alignment horizontal="right" vertical="center"/>
    </xf>
    <xf numFmtId="0" fontId="23" fillId="0" borderId="12" xfId="0" applyFont="1" applyBorder="1" applyAlignment="1">
      <alignment horizontal="left" vertical="center"/>
    </xf>
    <xf numFmtId="176" fontId="23" fillId="0" borderId="12" xfId="0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shrinkToFit="1"/>
    </xf>
    <xf numFmtId="0" fontId="24" fillId="0" borderId="0" xfId="0" applyFont="1"/>
    <xf numFmtId="0" fontId="24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shrinkToFit="1"/>
    </xf>
    <xf numFmtId="0" fontId="23" fillId="0" borderId="10" xfId="0" applyFont="1" applyBorder="1" applyAlignment="1">
      <alignment horizontal="center" vertical="center" wrapText="1" shrinkToFit="1"/>
    </xf>
    <xf numFmtId="0" fontId="25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 shrinkToFit="1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left" vertical="center" shrinkToFit="1"/>
    </xf>
    <xf numFmtId="176" fontId="23" fillId="0" borderId="10" xfId="42" applyNumberFormat="1" applyFont="1" applyFill="1" applyBorder="1" applyAlignment="1">
      <alignment horizontal="right" vertical="center"/>
    </xf>
    <xf numFmtId="0" fontId="23" fillId="0" borderId="18" xfId="0" applyFont="1" applyBorder="1" applyAlignment="1">
      <alignment horizontal="left" vertical="center" shrinkToFit="1"/>
    </xf>
    <xf numFmtId="0" fontId="23" fillId="0" borderId="0" xfId="0" applyFont="1" applyAlignment="1">
      <alignment horizontal="left" vertical="center" shrinkToFit="1"/>
    </xf>
    <xf numFmtId="0" fontId="23" fillId="0" borderId="12" xfId="0" applyFont="1" applyBorder="1" applyAlignment="1">
      <alignment horizontal="left" vertical="center" shrinkToFit="1"/>
    </xf>
    <xf numFmtId="0" fontId="23" fillId="0" borderId="13" xfId="0" applyFont="1" applyBorder="1" applyAlignment="1">
      <alignment horizontal="left" vertical="center" shrinkToFit="1"/>
    </xf>
    <xf numFmtId="0" fontId="23" fillId="0" borderId="19" xfId="0" applyFont="1" applyBorder="1" applyAlignment="1">
      <alignment horizontal="left" vertical="center" shrinkToFit="1"/>
    </xf>
    <xf numFmtId="0" fontId="23" fillId="0" borderId="14" xfId="0" applyFont="1" applyBorder="1" applyAlignment="1">
      <alignment horizontal="center" vertical="center"/>
    </xf>
    <xf numFmtId="176" fontId="23" fillId="0" borderId="14" xfId="0" applyNumberFormat="1" applyFont="1" applyBorder="1" applyAlignment="1">
      <alignment horizontal="right" vertical="center"/>
    </xf>
    <xf numFmtId="176" fontId="23" fillId="0" borderId="14" xfId="42" applyNumberFormat="1" applyFont="1" applyFill="1" applyBorder="1" applyAlignment="1">
      <alignment horizontal="right" vertical="center"/>
    </xf>
    <xf numFmtId="176" fontId="23" fillId="0" borderId="22" xfId="0" applyNumberFormat="1" applyFont="1" applyBorder="1" applyAlignment="1">
      <alignment horizontal="right" vertical="center"/>
    </xf>
    <xf numFmtId="176" fontId="23" fillId="0" borderId="20" xfId="0" applyNumberFormat="1" applyFont="1" applyBorder="1"/>
    <xf numFmtId="176" fontId="23" fillId="0" borderId="24" xfId="0" applyNumberFormat="1" applyFont="1" applyBorder="1"/>
    <xf numFmtId="176" fontId="23" fillId="0" borderId="25" xfId="0" applyNumberFormat="1" applyFont="1" applyBorder="1"/>
    <xf numFmtId="0" fontId="23" fillId="0" borderId="10" xfId="0" applyFont="1" applyBorder="1" applyAlignment="1">
      <alignment vertical="center" shrinkToFit="1"/>
    </xf>
    <xf numFmtId="0" fontId="23" fillId="17" borderId="10" xfId="0" applyFont="1" applyFill="1" applyBorder="1" applyAlignment="1">
      <alignment horizontal="center" vertical="center"/>
    </xf>
    <xf numFmtId="176" fontId="23" fillId="0" borderId="16" xfId="0" applyNumberFormat="1" applyFont="1" applyBorder="1" applyAlignment="1">
      <alignment horizontal="right" vertical="center"/>
    </xf>
    <xf numFmtId="176" fontId="23" fillId="0" borderId="27" xfId="0" applyNumberFormat="1" applyFont="1" applyBorder="1" applyAlignment="1">
      <alignment horizontal="right" vertical="center"/>
    </xf>
    <xf numFmtId="176" fontId="23" fillId="0" borderId="28" xfId="0" applyNumberFormat="1" applyFont="1" applyBorder="1" applyAlignment="1">
      <alignment horizontal="right" vertical="center"/>
    </xf>
    <xf numFmtId="0" fontId="23" fillId="0" borderId="26" xfId="0" applyFont="1" applyBorder="1" applyAlignment="1">
      <alignment horizontal="center" vertical="center"/>
    </xf>
    <xf numFmtId="176" fontId="23" fillId="0" borderId="26" xfId="0" applyNumberFormat="1" applyFont="1" applyBorder="1" applyAlignment="1">
      <alignment horizontal="right" vertical="center"/>
    </xf>
    <xf numFmtId="176" fontId="23" fillId="0" borderId="29" xfId="0" applyNumberFormat="1" applyFont="1" applyBorder="1" applyAlignment="1">
      <alignment horizontal="right" vertical="center"/>
    </xf>
    <xf numFmtId="176" fontId="23" fillId="0" borderId="30" xfId="0" applyNumberFormat="1" applyFont="1" applyBorder="1" applyAlignment="1">
      <alignment horizontal="right" vertical="center"/>
    </xf>
    <xf numFmtId="38" fontId="26" fillId="17" borderId="10" xfId="42" applyFont="1" applyFill="1" applyBorder="1" applyAlignment="1">
      <alignment vertical="center" shrinkToFit="1"/>
    </xf>
    <xf numFmtId="176" fontId="23" fillId="0" borderId="26" xfId="42" applyNumberFormat="1" applyFont="1" applyFill="1" applyBorder="1" applyAlignment="1">
      <alignment horizontal="right" vertical="center"/>
    </xf>
    <xf numFmtId="38" fontId="26" fillId="0" borderId="10" xfId="42" applyFont="1" applyFill="1" applyBorder="1" applyAlignment="1">
      <alignment vertical="center" shrinkToFit="1"/>
    </xf>
    <xf numFmtId="38" fontId="26" fillId="0" borderId="26" xfId="42" applyFont="1" applyFill="1" applyBorder="1" applyAlignment="1">
      <alignment vertical="center" shrinkToFit="1"/>
    </xf>
    <xf numFmtId="38" fontId="26" fillId="17" borderId="26" xfId="42" applyFont="1" applyFill="1" applyBorder="1" applyAlignment="1">
      <alignment vertical="center" shrinkToFit="1"/>
    </xf>
    <xf numFmtId="176" fontId="23" fillId="0" borderId="19" xfId="0" applyNumberFormat="1" applyFont="1" applyBorder="1" applyAlignment="1">
      <alignment horizontal="right" vertical="center"/>
    </xf>
    <xf numFmtId="176" fontId="23" fillId="0" borderId="21" xfId="0" applyNumberFormat="1" applyFont="1" applyBorder="1" applyAlignment="1">
      <alignment horizontal="right" vertical="center"/>
    </xf>
    <xf numFmtId="176" fontId="23" fillId="0" borderId="19" xfId="42" applyNumberFormat="1" applyFont="1" applyFill="1" applyBorder="1" applyAlignment="1">
      <alignment horizontal="right" vertical="center"/>
    </xf>
    <xf numFmtId="176" fontId="23" fillId="0" borderId="21" xfId="42" applyNumberFormat="1" applyFont="1" applyFill="1" applyBorder="1" applyAlignment="1">
      <alignment horizontal="right" vertical="center"/>
    </xf>
    <xf numFmtId="176" fontId="23" fillId="0" borderId="13" xfId="42" applyNumberFormat="1" applyFont="1" applyFill="1" applyBorder="1" applyAlignment="1">
      <alignment horizontal="right" vertical="center"/>
    </xf>
    <xf numFmtId="176" fontId="23" fillId="0" borderId="23" xfId="42" applyNumberFormat="1" applyFont="1" applyFill="1" applyBorder="1" applyAlignment="1">
      <alignment horizontal="right" vertical="center"/>
    </xf>
    <xf numFmtId="176" fontId="27" fillId="0" borderId="32" xfId="0" applyNumberFormat="1" applyFont="1" applyBorder="1" applyAlignment="1">
      <alignment horizontal="right" vertical="center"/>
    </xf>
    <xf numFmtId="176" fontId="23" fillId="0" borderId="16" xfId="0" applyNumberFormat="1" applyFont="1" applyBorder="1"/>
    <xf numFmtId="176" fontId="23" fillId="0" borderId="34" xfId="0" applyNumberFormat="1" applyFont="1" applyBorder="1" applyAlignment="1">
      <alignment horizontal="right" vertical="center"/>
    </xf>
    <xf numFmtId="176" fontId="23" fillId="0" borderId="33" xfId="0" applyNumberFormat="1" applyFont="1" applyBorder="1" applyAlignment="1">
      <alignment horizontal="right" vertical="center"/>
    </xf>
    <xf numFmtId="176" fontId="23" fillId="0" borderId="34" xfId="42" applyNumberFormat="1" applyFont="1" applyFill="1" applyBorder="1" applyAlignment="1">
      <alignment horizontal="right" vertical="center"/>
    </xf>
    <xf numFmtId="38" fontId="23" fillId="0" borderId="10" xfId="42" applyFont="1" applyFill="1" applyBorder="1" applyAlignment="1">
      <alignment vertical="center" shrinkToFit="1"/>
    </xf>
    <xf numFmtId="38" fontId="23" fillId="0" borderId="11" xfId="42" applyFont="1" applyFill="1" applyBorder="1" applyAlignment="1">
      <alignment vertical="center" shrinkToFit="1"/>
    </xf>
    <xf numFmtId="38" fontId="23" fillId="17" borderId="11" xfId="42" applyFont="1" applyFill="1" applyBorder="1" applyAlignment="1">
      <alignment vertical="center" shrinkToFit="1"/>
    </xf>
    <xf numFmtId="38" fontId="23" fillId="17" borderId="31" xfId="42" applyFont="1" applyFill="1" applyBorder="1" applyAlignment="1">
      <alignment vertical="center" shrinkToFit="1"/>
    </xf>
    <xf numFmtId="0" fontId="23" fillId="0" borderId="12" xfId="0" applyFont="1" applyBorder="1" applyAlignment="1">
      <alignment horizontal="center" vertical="center" shrinkToFit="1"/>
    </xf>
    <xf numFmtId="0" fontId="23" fillId="0" borderId="10" xfId="0" applyFont="1" applyBorder="1" applyAlignment="1">
      <alignment horizontal="center" vertical="center" shrinkToFit="1"/>
    </xf>
    <xf numFmtId="0" fontId="23" fillId="0" borderId="1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shrinkToFit="1"/>
    </xf>
    <xf numFmtId="0" fontId="23" fillId="0" borderId="26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 justifyLastLine="1"/>
    </xf>
    <xf numFmtId="0" fontId="23" fillId="0" borderId="12" xfId="0" applyFont="1" applyBorder="1" applyAlignment="1">
      <alignment horizontal="center" vertical="center" justifyLastLine="1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17" borderId="10" xfId="0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/>
    </xf>
    <xf numFmtId="0" fontId="23" fillId="0" borderId="1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7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2" builtinId="6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66"/>
      <rgbColor rgb="00A6CAF0"/>
      <rgbColor rgb="00FF99FF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2E2E2"/>
      <color rgb="FFDDDDDD"/>
      <color rgb="FFFFCC99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6"/>
  <sheetViews>
    <sheetView showGridLines="0" tabSelected="1" view="pageBreakPreview" zoomScaleNormal="100" zoomScaleSheetLayoutView="100" workbookViewId="0">
      <selection activeCell="E28" sqref="E28"/>
    </sheetView>
  </sheetViews>
  <sheetFormatPr defaultColWidth="8.875" defaultRowHeight="24.75" customHeight="1"/>
  <cols>
    <col min="1" max="1" width="4.5" style="1" bestFit="1" customWidth="1"/>
    <col min="2" max="2" width="19.625" style="3" customWidth="1"/>
    <col min="3" max="3" width="27.25" style="1" bestFit="1" customWidth="1"/>
    <col min="4" max="4" width="11" style="1" bestFit="1" customWidth="1"/>
    <col min="5" max="5" width="10" style="1" bestFit="1" customWidth="1"/>
    <col min="6" max="6" width="7.25" style="1" bestFit="1" customWidth="1"/>
    <col min="7" max="7" width="5.25" style="1" bestFit="1" customWidth="1"/>
    <col min="8" max="8" width="11.625" style="1" bestFit="1" customWidth="1"/>
    <col min="9" max="9" width="11.25" style="1" bestFit="1" customWidth="1"/>
    <col min="10" max="10" width="24.25" style="1" customWidth="1"/>
    <col min="11" max="11" width="15.125" style="1" bestFit="1" customWidth="1"/>
    <col min="12" max="12" width="21.375" style="1" bestFit="1" customWidth="1"/>
    <col min="13" max="16384" width="8.875" style="1"/>
  </cols>
  <sheetData>
    <row r="1" spans="1:12" ht="24.75" customHeight="1">
      <c r="A1" s="17" t="s">
        <v>141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40.5">
      <c r="A2" s="20"/>
      <c r="B2" s="21" t="s">
        <v>88</v>
      </c>
      <c r="C2" s="21" t="s">
        <v>89</v>
      </c>
      <c r="D2" s="22" t="s">
        <v>174</v>
      </c>
      <c r="E2" s="22" t="s">
        <v>176</v>
      </c>
      <c r="F2" s="22" t="s">
        <v>178</v>
      </c>
      <c r="G2" s="22" t="s">
        <v>177</v>
      </c>
      <c r="H2" s="22" t="s">
        <v>158</v>
      </c>
      <c r="I2" s="22" t="s">
        <v>179</v>
      </c>
      <c r="J2" s="21" t="s">
        <v>122</v>
      </c>
      <c r="K2" s="21" t="s">
        <v>123</v>
      </c>
      <c r="L2" s="21" t="s">
        <v>124</v>
      </c>
    </row>
    <row r="3" spans="1:12" ht="24.75" customHeight="1">
      <c r="A3" s="8">
        <v>1</v>
      </c>
      <c r="B3" s="26" t="s">
        <v>44</v>
      </c>
      <c r="C3" s="26" t="s">
        <v>0</v>
      </c>
      <c r="D3" s="8" t="s">
        <v>175</v>
      </c>
      <c r="E3" s="8">
        <v>6000</v>
      </c>
      <c r="F3" s="8">
        <v>60</v>
      </c>
      <c r="G3" s="8">
        <v>1</v>
      </c>
      <c r="H3" s="8" t="s">
        <v>156</v>
      </c>
      <c r="I3" s="8" t="s">
        <v>180</v>
      </c>
      <c r="J3" s="26" t="s">
        <v>120</v>
      </c>
      <c r="K3" s="26" t="s">
        <v>125</v>
      </c>
      <c r="L3" s="26" t="s">
        <v>125</v>
      </c>
    </row>
    <row r="4" spans="1:12" ht="24.75" customHeight="1">
      <c r="A4" s="8">
        <v>2</v>
      </c>
      <c r="B4" s="26" t="s">
        <v>45</v>
      </c>
      <c r="C4" s="26" t="s">
        <v>1</v>
      </c>
      <c r="D4" s="8" t="s">
        <v>175</v>
      </c>
      <c r="E4" s="8">
        <v>6000</v>
      </c>
      <c r="F4" s="8">
        <v>60</v>
      </c>
      <c r="G4" s="8">
        <v>1</v>
      </c>
      <c r="H4" s="8" t="s">
        <v>90</v>
      </c>
      <c r="I4" s="8" t="s">
        <v>180</v>
      </c>
      <c r="J4" s="26" t="s">
        <v>120</v>
      </c>
      <c r="K4" s="26" t="s">
        <v>125</v>
      </c>
      <c r="L4" s="26" t="s">
        <v>125</v>
      </c>
    </row>
    <row r="5" spans="1:12" ht="24.75" customHeight="1">
      <c r="A5" s="8">
        <v>3</v>
      </c>
      <c r="B5" s="26" t="s">
        <v>46</v>
      </c>
      <c r="C5" s="26" t="s">
        <v>14</v>
      </c>
      <c r="D5" s="8" t="s">
        <v>175</v>
      </c>
      <c r="E5" s="8">
        <v>6000</v>
      </c>
      <c r="F5" s="8">
        <v>60</v>
      </c>
      <c r="G5" s="8">
        <v>1</v>
      </c>
      <c r="H5" s="8" t="s">
        <v>90</v>
      </c>
      <c r="I5" s="8" t="s">
        <v>180</v>
      </c>
      <c r="J5" s="26" t="s">
        <v>120</v>
      </c>
      <c r="K5" s="26" t="s">
        <v>125</v>
      </c>
      <c r="L5" s="26" t="s">
        <v>125</v>
      </c>
    </row>
    <row r="6" spans="1:12" ht="24.75" customHeight="1">
      <c r="A6" s="8">
        <v>4</v>
      </c>
      <c r="B6" s="26" t="s">
        <v>47</v>
      </c>
      <c r="C6" s="26" t="s">
        <v>25</v>
      </c>
      <c r="D6" s="8" t="s">
        <v>175</v>
      </c>
      <c r="E6" s="8">
        <v>6000</v>
      </c>
      <c r="F6" s="8">
        <v>60</v>
      </c>
      <c r="G6" s="8">
        <v>1</v>
      </c>
      <c r="H6" s="8" t="s">
        <v>90</v>
      </c>
      <c r="I6" s="8" t="s">
        <v>180</v>
      </c>
      <c r="J6" s="26" t="s">
        <v>120</v>
      </c>
      <c r="K6" s="26" t="s">
        <v>125</v>
      </c>
      <c r="L6" s="26" t="s">
        <v>125</v>
      </c>
    </row>
    <row r="7" spans="1:12" ht="24.75" customHeight="1">
      <c r="A7" s="8">
        <v>5</v>
      </c>
      <c r="B7" s="26" t="s">
        <v>48</v>
      </c>
      <c r="C7" s="26" t="s">
        <v>26</v>
      </c>
      <c r="D7" s="8" t="s">
        <v>175</v>
      </c>
      <c r="E7" s="8">
        <v>6000</v>
      </c>
      <c r="F7" s="8">
        <v>60</v>
      </c>
      <c r="G7" s="8">
        <v>1</v>
      </c>
      <c r="H7" s="8" t="s">
        <v>90</v>
      </c>
      <c r="I7" s="8" t="s">
        <v>180</v>
      </c>
      <c r="J7" s="26" t="s">
        <v>120</v>
      </c>
      <c r="K7" s="26" t="s">
        <v>125</v>
      </c>
      <c r="L7" s="26" t="s">
        <v>125</v>
      </c>
    </row>
    <row r="8" spans="1:12" ht="24.75" customHeight="1">
      <c r="A8" s="8">
        <v>6</v>
      </c>
      <c r="B8" s="26" t="s">
        <v>49</v>
      </c>
      <c r="C8" s="26" t="s">
        <v>23</v>
      </c>
      <c r="D8" s="8" t="s">
        <v>175</v>
      </c>
      <c r="E8" s="8">
        <v>6000</v>
      </c>
      <c r="F8" s="8">
        <v>60</v>
      </c>
      <c r="G8" s="8">
        <v>1</v>
      </c>
      <c r="H8" s="8" t="s">
        <v>156</v>
      </c>
      <c r="I8" s="8" t="s">
        <v>180</v>
      </c>
      <c r="J8" s="26" t="s">
        <v>120</v>
      </c>
      <c r="K8" s="26" t="s">
        <v>125</v>
      </c>
      <c r="L8" s="26" t="s">
        <v>125</v>
      </c>
    </row>
    <row r="9" spans="1:12" ht="24.75" customHeight="1">
      <c r="A9" s="8">
        <v>7</v>
      </c>
      <c r="B9" s="26" t="s">
        <v>50</v>
      </c>
      <c r="C9" s="26" t="s">
        <v>24</v>
      </c>
      <c r="D9" s="8" t="s">
        <v>175</v>
      </c>
      <c r="E9" s="8">
        <v>6000</v>
      </c>
      <c r="F9" s="8">
        <v>60</v>
      </c>
      <c r="G9" s="8">
        <v>1</v>
      </c>
      <c r="H9" s="8" t="s">
        <v>90</v>
      </c>
      <c r="I9" s="8" t="s">
        <v>180</v>
      </c>
      <c r="J9" s="26" t="s">
        <v>120</v>
      </c>
      <c r="K9" s="26" t="s">
        <v>125</v>
      </c>
      <c r="L9" s="26" t="s">
        <v>125</v>
      </c>
    </row>
    <row r="10" spans="1:12" ht="24.75" customHeight="1">
      <c r="A10" s="8">
        <v>8</v>
      </c>
      <c r="B10" s="26" t="s">
        <v>51</v>
      </c>
      <c r="C10" s="26" t="s">
        <v>15</v>
      </c>
      <c r="D10" s="8" t="s">
        <v>175</v>
      </c>
      <c r="E10" s="8">
        <v>6000</v>
      </c>
      <c r="F10" s="8">
        <v>60</v>
      </c>
      <c r="G10" s="8">
        <v>1</v>
      </c>
      <c r="H10" s="8" t="s">
        <v>90</v>
      </c>
      <c r="I10" s="8" t="s">
        <v>180</v>
      </c>
      <c r="J10" s="26" t="s">
        <v>120</v>
      </c>
      <c r="K10" s="26" t="s">
        <v>125</v>
      </c>
      <c r="L10" s="26" t="s">
        <v>125</v>
      </c>
    </row>
    <row r="11" spans="1:12" ht="24.75" customHeight="1">
      <c r="A11" s="8">
        <v>9</v>
      </c>
      <c r="B11" s="26" t="s">
        <v>52</v>
      </c>
      <c r="C11" s="26" t="s">
        <v>20</v>
      </c>
      <c r="D11" s="8" t="s">
        <v>175</v>
      </c>
      <c r="E11" s="8">
        <v>6000</v>
      </c>
      <c r="F11" s="8">
        <v>60</v>
      </c>
      <c r="G11" s="8">
        <v>1</v>
      </c>
      <c r="H11" s="8" t="s">
        <v>156</v>
      </c>
      <c r="I11" s="8" t="s">
        <v>180</v>
      </c>
      <c r="J11" s="26" t="s">
        <v>120</v>
      </c>
      <c r="K11" s="26" t="s">
        <v>125</v>
      </c>
      <c r="L11" s="26" t="s">
        <v>125</v>
      </c>
    </row>
    <row r="12" spans="1:12" ht="24.75" customHeight="1">
      <c r="A12" s="8">
        <v>10</v>
      </c>
      <c r="B12" s="26" t="s">
        <v>53</v>
      </c>
      <c r="C12" s="26" t="s">
        <v>17</v>
      </c>
      <c r="D12" s="8" t="s">
        <v>175</v>
      </c>
      <c r="E12" s="8">
        <v>6000</v>
      </c>
      <c r="F12" s="8">
        <v>60</v>
      </c>
      <c r="G12" s="8">
        <v>1</v>
      </c>
      <c r="H12" s="8" t="s">
        <v>90</v>
      </c>
      <c r="I12" s="8" t="s">
        <v>180</v>
      </c>
      <c r="J12" s="26" t="s">
        <v>120</v>
      </c>
      <c r="K12" s="26" t="s">
        <v>125</v>
      </c>
      <c r="L12" s="26" t="s">
        <v>125</v>
      </c>
    </row>
    <row r="13" spans="1:12" ht="24.75" customHeight="1">
      <c r="A13" s="8">
        <v>11</v>
      </c>
      <c r="B13" s="26" t="s">
        <v>54</v>
      </c>
      <c r="C13" s="26" t="s">
        <v>18</v>
      </c>
      <c r="D13" s="8" t="s">
        <v>175</v>
      </c>
      <c r="E13" s="8">
        <v>6000</v>
      </c>
      <c r="F13" s="8">
        <v>60</v>
      </c>
      <c r="G13" s="8">
        <v>1</v>
      </c>
      <c r="H13" s="8" t="s">
        <v>90</v>
      </c>
      <c r="I13" s="8" t="s">
        <v>180</v>
      </c>
      <c r="J13" s="26" t="s">
        <v>120</v>
      </c>
      <c r="K13" s="26" t="s">
        <v>125</v>
      </c>
      <c r="L13" s="26" t="s">
        <v>125</v>
      </c>
    </row>
    <row r="14" spans="1:12" ht="24.75" customHeight="1">
      <c r="A14" s="8">
        <v>12</v>
      </c>
      <c r="B14" s="26" t="s">
        <v>55</v>
      </c>
      <c r="C14" s="26" t="s">
        <v>19</v>
      </c>
      <c r="D14" s="8" t="s">
        <v>175</v>
      </c>
      <c r="E14" s="8">
        <v>6000</v>
      </c>
      <c r="F14" s="8">
        <v>60</v>
      </c>
      <c r="G14" s="8">
        <v>1</v>
      </c>
      <c r="H14" s="8" t="s">
        <v>90</v>
      </c>
      <c r="I14" s="8" t="s">
        <v>180</v>
      </c>
      <c r="J14" s="26" t="s">
        <v>120</v>
      </c>
      <c r="K14" s="26" t="s">
        <v>125</v>
      </c>
      <c r="L14" s="26" t="s">
        <v>125</v>
      </c>
    </row>
    <row r="15" spans="1:12" ht="24.75" customHeight="1">
      <c r="A15" s="8">
        <v>13</v>
      </c>
      <c r="B15" s="26" t="s">
        <v>56</v>
      </c>
      <c r="C15" s="26" t="s">
        <v>9</v>
      </c>
      <c r="D15" s="8" t="s">
        <v>175</v>
      </c>
      <c r="E15" s="8">
        <v>6000</v>
      </c>
      <c r="F15" s="8">
        <v>60</v>
      </c>
      <c r="G15" s="8">
        <v>1</v>
      </c>
      <c r="H15" s="8" t="s">
        <v>156</v>
      </c>
      <c r="I15" s="8" t="s">
        <v>180</v>
      </c>
      <c r="J15" s="26" t="s">
        <v>120</v>
      </c>
      <c r="K15" s="26" t="s">
        <v>125</v>
      </c>
      <c r="L15" s="26" t="s">
        <v>125</v>
      </c>
    </row>
    <row r="16" spans="1:12" ht="24.75" customHeight="1">
      <c r="A16" s="8">
        <v>14</v>
      </c>
      <c r="B16" s="26" t="s">
        <v>57</v>
      </c>
      <c r="C16" s="26" t="s">
        <v>16</v>
      </c>
      <c r="D16" s="8" t="s">
        <v>175</v>
      </c>
      <c r="E16" s="8">
        <v>6000</v>
      </c>
      <c r="F16" s="8">
        <v>60</v>
      </c>
      <c r="G16" s="8">
        <v>1</v>
      </c>
      <c r="H16" s="8" t="s">
        <v>90</v>
      </c>
      <c r="I16" s="8" t="s">
        <v>180</v>
      </c>
      <c r="J16" s="26" t="s">
        <v>120</v>
      </c>
      <c r="K16" s="26" t="s">
        <v>125</v>
      </c>
      <c r="L16" s="26" t="s">
        <v>125</v>
      </c>
    </row>
    <row r="17" spans="1:12" ht="24.75" customHeight="1">
      <c r="A17" s="8">
        <v>15</v>
      </c>
      <c r="B17" s="26" t="s">
        <v>58</v>
      </c>
      <c r="C17" s="26" t="s">
        <v>4</v>
      </c>
      <c r="D17" s="8" t="s">
        <v>175</v>
      </c>
      <c r="E17" s="8">
        <v>6000</v>
      </c>
      <c r="F17" s="8">
        <v>60</v>
      </c>
      <c r="G17" s="8">
        <v>1</v>
      </c>
      <c r="H17" s="8" t="s">
        <v>90</v>
      </c>
      <c r="I17" s="8" t="s">
        <v>180</v>
      </c>
      <c r="J17" s="26" t="s">
        <v>120</v>
      </c>
      <c r="K17" s="26" t="s">
        <v>125</v>
      </c>
      <c r="L17" s="26" t="s">
        <v>125</v>
      </c>
    </row>
    <row r="18" spans="1:12" ht="24.75" customHeight="1">
      <c r="A18" s="8">
        <v>16</v>
      </c>
      <c r="B18" s="26" t="s">
        <v>59</v>
      </c>
      <c r="C18" s="26" t="s">
        <v>3</v>
      </c>
      <c r="D18" s="8" t="s">
        <v>175</v>
      </c>
      <c r="E18" s="8">
        <v>6000</v>
      </c>
      <c r="F18" s="8">
        <v>60</v>
      </c>
      <c r="G18" s="8">
        <v>1</v>
      </c>
      <c r="H18" s="8" t="s">
        <v>90</v>
      </c>
      <c r="I18" s="8" t="s">
        <v>180</v>
      </c>
      <c r="J18" s="26" t="s">
        <v>120</v>
      </c>
      <c r="K18" s="26" t="s">
        <v>125</v>
      </c>
      <c r="L18" s="26" t="s">
        <v>125</v>
      </c>
    </row>
    <row r="19" spans="1:12" ht="24.75" customHeight="1">
      <c r="A19" s="8">
        <v>17</v>
      </c>
      <c r="B19" s="26" t="s">
        <v>60</v>
      </c>
      <c r="C19" s="26" t="s">
        <v>2</v>
      </c>
      <c r="D19" s="8" t="s">
        <v>175</v>
      </c>
      <c r="E19" s="8">
        <v>6000</v>
      </c>
      <c r="F19" s="8">
        <v>60</v>
      </c>
      <c r="G19" s="8">
        <v>1</v>
      </c>
      <c r="H19" s="8" t="s">
        <v>156</v>
      </c>
      <c r="I19" s="8" t="s">
        <v>180</v>
      </c>
      <c r="J19" s="26" t="s">
        <v>120</v>
      </c>
      <c r="K19" s="26" t="s">
        <v>125</v>
      </c>
      <c r="L19" s="26" t="s">
        <v>125</v>
      </c>
    </row>
    <row r="20" spans="1:12" ht="24.75" customHeight="1">
      <c r="A20" s="8">
        <v>18</v>
      </c>
      <c r="B20" s="26" t="s">
        <v>61</v>
      </c>
      <c r="C20" s="26" t="s">
        <v>6</v>
      </c>
      <c r="D20" s="8" t="s">
        <v>175</v>
      </c>
      <c r="E20" s="8">
        <v>6000</v>
      </c>
      <c r="F20" s="8">
        <v>60</v>
      </c>
      <c r="G20" s="8">
        <v>1</v>
      </c>
      <c r="H20" s="8" t="s">
        <v>90</v>
      </c>
      <c r="I20" s="8" t="s">
        <v>180</v>
      </c>
      <c r="J20" s="23" t="s">
        <v>127</v>
      </c>
      <c r="K20" s="26" t="s">
        <v>125</v>
      </c>
      <c r="L20" s="26" t="s">
        <v>125</v>
      </c>
    </row>
    <row r="21" spans="1:12" ht="24.75" customHeight="1">
      <c r="A21" s="8">
        <v>19</v>
      </c>
      <c r="B21" s="26" t="s">
        <v>62</v>
      </c>
      <c r="C21" s="26" t="s">
        <v>5</v>
      </c>
      <c r="D21" s="8" t="s">
        <v>175</v>
      </c>
      <c r="E21" s="8">
        <v>6000</v>
      </c>
      <c r="F21" s="8">
        <v>60</v>
      </c>
      <c r="G21" s="8">
        <v>1</v>
      </c>
      <c r="H21" s="8" t="s">
        <v>90</v>
      </c>
      <c r="I21" s="8" t="s">
        <v>180</v>
      </c>
      <c r="J21" s="26" t="s">
        <v>120</v>
      </c>
      <c r="K21" s="26" t="s">
        <v>125</v>
      </c>
      <c r="L21" s="26" t="s">
        <v>125</v>
      </c>
    </row>
    <row r="22" spans="1:12" ht="24.75" customHeight="1">
      <c r="A22" s="8">
        <v>20</v>
      </c>
      <c r="B22" s="26" t="s">
        <v>63</v>
      </c>
      <c r="C22" s="26" t="s">
        <v>7</v>
      </c>
      <c r="D22" s="8" t="s">
        <v>175</v>
      </c>
      <c r="E22" s="8">
        <v>6000</v>
      </c>
      <c r="F22" s="8">
        <v>60</v>
      </c>
      <c r="G22" s="8">
        <v>1</v>
      </c>
      <c r="H22" s="8" t="s">
        <v>90</v>
      </c>
      <c r="I22" s="8" t="s">
        <v>180</v>
      </c>
      <c r="J22" s="26" t="s">
        <v>120</v>
      </c>
      <c r="K22" s="26" t="s">
        <v>125</v>
      </c>
      <c r="L22" s="26" t="s">
        <v>125</v>
      </c>
    </row>
    <row r="23" spans="1:12" ht="24.75" customHeight="1">
      <c r="A23" s="8">
        <v>21</v>
      </c>
      <c r="B23" s="26" t="s">
        <v>64</v>
      </c>
      <c r="C23" s="26" t="s">
        <v>8</v>
      </c>
      <c r="D23" s="8" t="s">
        <v>175</v>
      </c>
      <c r="E23" s="8">
        <v>6000</v>
      </c>
      <c r="F23" s="8">
        <v>60</v>
      </c>
      <c r="G23" s="8">
        <v>1</v>
      </c>
      <c r="H23" s="8" t="s">
        <v>90</v>
      </c>
      <c r="I23" s="8" t="s">
        <v>180</v>
      </c>
      <c r="J23" s="26" t="s">
        <v>120</v>
      </c>
      <c r="K23" s="26" t="s">
        <v>125</v>
      </c>
      <c r="L23" s="26" t="s">
        <v>125</v>
      </c>
    </row>
    <row r="24" spans="1:12" ht="24.75" customHeight="1">
      <c r="A24" s="8">
        <v>22</v>
      </c>
      <c r="B24" s="26" t="s">
        <v>65</v>
      </c>
      <c r="C24" s="26" t="s">
        <v>21</v>
      </c>
      <c r="D24" s="8" t="s">
        <v>175</v>
      </c>
      <c r="E24" s="8">
        <v>6000</v>
      </c>
      <c r="F24" s="8">
        <v>60</v>
      </c>
      <c r="G24" s="8">
        <v>1</v>
      </c>
      <c r="H24" s="8" t="s">
        <v>156</v>
      </c>
      <c r="I24" s="8" t="s">
        <v>180</v>
      </c>
      <c r="J24" s="26" t="s">
        <v>120</v>
      </c>
      <c r="K24" s="26" t="s">
        <v>125</v>
      </c>
      <c r="L24" s="26" t="s">
        <v>125</v>
      </c>
    </row>
    <row r="25" spans="1:12" ht="24.75" customHeight="1">
      <c r="A25" s="8">
        <v>23</v>
      </c>
      <c r="B25" s="26" t="s">
        <v>66</v>
      </c>
      <c r="C25" s="26" t="s">
        <v>22</v>
      </c>
      <c r="D25" s="8" t="s">
        <v>175</v>
      </c>
      <c r="E25" s="8">
        <v>6000</v>
      </c>
      <c r="F25" s="8">
        <v>60</v>
      </c>
      <c r="G25" s="8">
        <v>1</v>
      </c>
      <c r="H25" s="8" t="s">
        <v>90</v>
      </c>
      <c r="I25" s="8" t="s">
        <v>180</v>
      </c>
      <c r="J25" s="26" t="s">
        <v>120</v>
      </c>
      <c r="K25" s="26" t="s">
        <v>125</v>
      </c>
      <c r="L25" s="26" t="s">
        <v>125</v>
      </c>
    </row>
    <row r="26" spans="1:12" ht="24.75" customHeight="1">
      <c r="A26" s="8">
        <v>24</v>
      </c>
      <c r="B26" s="26" t="s">
        <v>67</v>
      </c>
      <c r="C26" s="26" t="s">
        <v>10</v>
      </c>
      <c r="D26" s="8" t="s">
        <v>175</v>
      </c>
      <c r="E26" s="8">
        <v>6000</v>
      </c>
      <c r="F26" s="8">
        <v>60</v>
      </c>
      <c r="G26" s="8">
        <v>1</v>
      </c>
      <c r="H26" s="8" t="s">
        <v>90</v>
      </c>
      <c r="I26" s="8" t="s">
        <v>180</v>
      </c>
      <c r="J26" s="26" t="s">
        <v>120</v>
      </c>
      <c r="K26" s="26" t="s">
        <v>125</v>
      </c>
      <c r="L26" s="26" t="s">
        <v>125</v>
      </c>
    </row>
    <row r="27" spans="1:12" ht="24.75" customHeight="1">
      <c r="A27" s="8">
        <v>25</v>
      </c>
      <c r="B27" s="26" t="s">
        <v>68</v>
      </c>
      <c r="C27" s="26" t="s">
        <v>11</v>
      </c>
      <c r="D27" s="8" t="s">
        <v>175</v>
      </c>
      <c r="E27" s="8">
        <v>6000</v>
      </c>
      <c r="F27" s="8">
        <v>60</v>
      </c>
      <c r="G27" s="8">
        <v>1</v>
      </c>
      <c r="H27" s="8" t="s">
        <v>156</v>
      </c>
      <c r="I27" s="8" t="s">
        <v>180</v>
      </c>
      <c r="J27" s="26" t="s">
        <v>120</v>
      </c>
      <c r="K27" s="26" t="s">
        <v>125</v>
      </c>
      <c r="L27" s="26" t="s">
        <v>125</v>
      </c>
    </row>
    <row r="28" spans="1:12" ht="24.75" customHeight="1">
      <c r="A28" s="41">
        <v>26</v>
      </c>
      <c r="B28" s="26" t="s">
        <v>142</v>
      </c>
      <c r="C28" s="26" t="s">
        <v>143</v>
      </c>
      <c r="D28" s="8" t="s">
        <v>175</v>
      </c>
      <c r="E28" s="8">
        <v>6000</v>
      </c>
      <c r="F28" s="8">
        <v>60</v>
      </c>
      <c r="G28" s="8">
        <v>1</v>
      </c>
      <c r="H28" s="8" t="s">
        <v>90</v>
      </c>
      <c r="I28" s="8" t="s">
        <v>180</v>
      </c>
      <c r="J28" s="26" t="s">
        <v>120</v>
      </c>
      <c r="K28" s="26" t="s">
        <v>125</v>
      </c>
      <c r="L28" s="26" t="s">
        <v>125</v>
      </c>
    </row>
    <row r="29" spans="1:12" ht="24.75" customHeight="1">
      <c r="A29" s="41">
        <v>27</v>
      </c>
      <c r="B29" s="26" t="s">
        <v>144</v>
      </c>
      <c r="C29" s="26" t="s">
        <v>145</v>
      </c>
      <c r="D29" s="8" t="s">
        <v>175</v>
      </c>
      <c r="E29" s="8">
        <v>6000</v>
      </c>
      <c r="F29" s="8">
        <v>60</v>
      </c>
      <c r="G29" s="8">
        <v>1</v>
      </c>
      <c r="H29" s="8" t="s">
        <v>90</v>
      </c>
      <c r="I29" s="8" t="s">
        <v>180</v>
      </c>
      <c r="J29" s="26" t="s">
        <v>120</v>
      </c>
      <c r="K29" s="26" t="s">
        <v>125</v>
      </c>
      <c r="L29" s="26" t="s">
        <v>125</v>
      </c>
    </row>
    <row r="30" spans="1:12" ht="24.75" customHeight="1">
      <c r="A30" s="41">
        <v>28</v>
      </c>
      <c r="B30" s="26" t="s">
        <v>146</v>
      </c>
      <c r="C30" s="26" t="s">
        <v>147</v>
      </c>
      <c r="D30" s="8" t="s">
        <v>175</v>
      </c>
      <c r="E30" s="8">
        <v>6000</v>
      </c>
      <c r="F30" s="8">
        <v>60</v>
      </c>
      <c r="G30" s="8">
        <v>1</v>
      </c>
      <c r="H30" s="8" t="s">
        <v>90</v>
      </c>
      <c r="I30" s="8" t="s">
        <v>180</v>
      </c>
      <c r="J30" s="26" t="s">
        <v>120</v>
      </c>
      <c r="K30" s="26" t="s">
        <v>125</v>
      </c>
      <c r="L30" s="26" t="s">
        <v>125</v>
      </c>
    </row>
    <row r="31" spans="1:12" ht="24.75" customHeight="1">
      <c r="A31" s="41">
        <v>29</v>
      </c>
      <c r="B31" s="26" t="s">
        <v>148</v>
      </c>
      <c r="C31" s="26" t="s">
        <v>149</v>
      </c>
      <c r="D31" s="8" t="s">
        <v>175</v>
      </c>
      <c r="E31" s="8">
        <v>6000</v>
      </c>
      <c r="F31" s="8">
        <v>60</v>
      </c>
      <c r="G31" s="8">
        <v>1</v>
      </c>
      <c r="H31" s="8" t="s">
        <v>90</v>
      </c>
      <c r="I31" s="8" t="s">
        <v>180</v>
      </c>
      <c r="J31" s="26" t="s">
        <v>120</v>
      </c>
      <c r="K31" s="26" t="s">
        <v>125</v>
      </c>
      <c r="L31" s="26" t="s">
        <v>125</v>
      </c>
    </row>
    <row r="32" spans="1:12" ht="24.75" customHeight="1">
      <c r="A32" s="41">
        <v>30</v>
      </c>
      <c r="B32" s="26" t="s">
        <v>150</v>
      </c>
      <c r="C32" s="26" t="s">
        <v>151</v>
      </c>
      <c r="D32" s="8" t="s">
        <v>175</v>
      </c>
      <c r="E32" s="8">
        <v>6000</v>
      </c>
      <c r="F32" s="8">
        <v>60</v>
      </c>
      <c r="G32" s="8">
        <v>1</v>
      </c>
      <c r="H32" s="8" t="s">
        <v>90</v>
      </c>
      <c r="I32" s="8" t="s">
        <v>180</v>
      </c>
      <c r="J32" s="26" t="s">
        <v>120</v>
      </c>
      <c r="K32" s="26" t="s">
        <v>125</v>
      </c>
      <c r="L32" s="26" t="s">
        <v>125</v>
      </c>
    </row>
    <row r="33" spans="1:12" ht="24.75" customHeight="1">
      <c r="A33" s="41">
        <v>31</v>
      </c>
      <c r="B33" s="26" t="s">
        <v>152</v>
      </c>
      <c r="C33" s="26" t="s">
        <v>153</v>
      </c>
      <c r="D33" s="8" t="s">
        <v>175</v>
      </c>
      <c r="E33" s="8">
        <v>6000</v>
      </c>
      <c r="F33" s="8">
        <v>60</v>
      </c>
      <c r="G33" s="8">
        <v>1</v>
      </c>
      <c r="H33" s="8" t="s">
        <v>90</v>
      </c>
      <c r="I33" s="8" t="s">
        <v>180</v>
      </c>
      <c r="J33" s="26" t="s">
        <v>120</v>
      </c>
      <c r="K33" s="26" t="s">
        <v>125</v>
      </c>
      <c r="L33" s="26" t="s">
        <v>125</v>
      </c>
    </row>
    <row r="34" spans="1:12" ht="24.75" customHeight="1">
      <c r="A34" s="8">
        <v>32</v>
      </c>
      <c r="B34" s="26" t="s">
        <v>69</v>
      </c>
      <c r="C34" s="26" t="s">
        <v>12</v>
      </c>
      <c r="D34" s="8" t="s">
        <v>175</v>
      </c>
      <c r="E34" s="8">
        <v>6000</v>
      </c>
      <c r="F34" s="8">
        <v>60</v>
      </c>
      <c r="G34" s="8">
        <v>1</v>
      </c>
      <c r="H34" s="8" t="s">
        <v>90</v>
      </c>
      <c r="I34" s="8" t="s">
        <v>180</v>
      </c>
      <c r="J34" s="26" t="s">
        <v>120</v>
      </c>
      <c r="K34" s="26" t="s">
        <v>125</v>
      </c>
      <c r="L34" s="26" t="s">
        <v>125</v>
      </c>
    </row>
    <row r="35" spans="1:12" ht="24.75" customHeight="1">
      <c r="A35" s="8">
        <v>33</v>
      </c>
      <c r="B35" s="26" t="s">
        <v>70</v>
      </c>
      <c r="C35" s="26" t="s">
        <v>13</v>
      </c>
      <c r="D35" s="8" t="s">
        <v>175</v>
      </c>
      <c r="E35" s="8">
        <v>6000</v>
      </c>
      <c r="F35" s="8">
        <v>60</v>
      </c>
      <c r="G35" s="8">
        <v>1</v>
      </c>
      <c r="H35" s="8" t="s">
        <v>90</v>
      </c>
      <c r="I35" s="8" t="s">
        <v>180</v>
      </c>
      <c r="J35" s="26" t="s">
        <v>120</v>
      </c>
      <c r="K35" s="26" t="s">
        <v>125</v>
      </c>
      <c r="L35" s="26" t="s">
        <v>125</v>
      </c>
    </row>
    <row r="36" spans="1:12" ht="24.75" customHeight="1">
      <c r="A36" s="8">
        <v>34</v>
      </c>
      <c r="B36" s="26" t="s">
        <v>71</v>
      </c>
      <c r="C36" s="26" t="s">
        <v>31</v>
      </c>
      <c r="D36" s="8" t="s">
        <v>175</v>
      </c>
      <c r="E36" s="8">
        <v>6000</v>
      </c>
      <c r="F36" s="8">
        <v>60</v>
      </c>
      <c r="G36" s="8">
        <v>1</v>
      </c>
      <c r="H36" s="8" t="s">
        <v>90</v>
      </c>
      <c r="I36" s="8" t="s">
        <v>180</v>
      </c>
      <c r="J36" s="26" t="s">
        <v>120</v>
      </c>
      <c r="K36" s="26" t="s">
        <v>125</v>
      </c>
      <c r="L36" s="26" t="s">
        <v>125</v>
      </c>
    </row>
    <row r="37" spans="1:12" ht="24.75" customHeight="1">
      <c r="A37" s="8">
        <v>35</v>
      </c>
      <c r="B37" s="26" t="s">
        <v>72</v>
      </c>
      <c r="C37" s="26" t="s">
        <v>40</v>
      </c>
      <c r="D37" s="8" t="s">
        <v>175</v>
      </c>
      <c r="E37" s="8">
        <v>6000</v>
      </c>
      <c r="F37" s="8">
        <v>60</v>
      </c>
      <c r="G37" s="8">
        <v>1</v>
      </c>
      <c r="H37" s="8" t="s">
        <v>156</v>
      </c>
      <c r="I37" s="8" t="s">
        <v>180</v>
      </c>
      <c r="J37" s="26" t="s">
        <v>120</v>
      </c>
      <c r="K37" s="26" t="s">
        <v>125</v>
      </c>
      <c r="L37" s="26" t="s">
        <v>125</v>
      </c>
    </row>
    <row r="38" spans="1:12" ht="24.75" customHeight="1">
      <c r="A38" s="8">
        <v>36</v>
      </c>
      <c r="B38" s="26" t="s">
        <v>73</v>
      </c>
      <c r="C38" s="26" t="s">
        <v>36</v>
      </c>
      <c r="D38" s="8" t="s">
        <v>175</v>
      </c>
      <c r="E38" s="8">
        <v>6000</v>
      </c>
      <c r="F38" s="8">
        <v>60</v>
      </c>
      <c r="G38" s="8">
        <v>1</v>
      </c>
      <c r="H38" s="8" t="s">
        <v>156</v>
      </c>
      <c r="I38" s="8" t="s">
        <v>180</v>
      </c>
      <c r="J38" s="26" t="s">
        <v>120</v>
      </c>
      <c r="K38" s="26" t="s">
        <v>125</v>
      </c>
      <c r="L38" s="26" t="s">
        <v>125</v>
      </c>
    </row>
    <row r="39" spans="1:12" ht="24.75" customHeight="1">
      <c r="A39" s="8">
        <v>37</v>
      </c>
      <c r="B39" s="26" t="s">
        <v>74</v>
      </c>
      <c r="C39" s="26" t="s">
        <v>42</v>
      </c>
      <c r="D39" s="8" t="s">
        <v>175</v>
      </c>
      <c r="E39" s="8">
        <v>6000</v>
      </c>
      <c r="F39" s="8">
        <v>60</v>
      </c>
      <c r="G39" s="8">
        <v>1</v>
      </c>
      <c r="H39" s="8" t="s">
        <v>156</v>
      </c>
      <c r="I39" s="8" t="s">
        <v>180</v>
      </c>
      <c r="J39" s="26" t="s">
        <v>120</v>
      </c>
      <c r="K39" s="26" t="s">
        <v>125</v>
      </c>
      <c r="L39" s="26" t="s">
        <v>125</v>
      </c>
    </row>
    <row r="40" spans="1:12" ht="24.75" customHeight="1">
      <c r="A40" s="8">
        <v>38</v>
      </c>
      <c r="B40" s="26" t="s">
        <v>75</v>
      </c>
      <c r="C40" s="26" t="s">
        <v>27</v>
      </c>
      <c r="D40" s="8" t="s">
        <v>175</v>
      </c>
      <c r="E40" s="8">
        <v>6000</v>
      </c>
      <c r="F40" s="8">
        <v>60</v>
      </c>
      <c r="G40" s="8">
        <v>1</v>
      </c>
      <c r="H40" s="8" t="s">
        <v>90</v>
      </c>
      <c r="I40" s="8" t="s">
        <v>180</v>
      </c>
      <c r="J40" s="26" t="s">
        <v>120</v>
      </c>
      <c r="K40" s="26" t="s">
        <v>125</v>
      </c>
      <c r="L40" s="26" t="s">
        <v>125</v>
      </c>
    </row>
    <row r="41" spans="1:12" ht="24.75" customHeight="1">
      <c r="A41" s="8">
        <v>39</v>
      </c>
      <c r="B41" s="26" t="s">
        <v>76</v>
      </c>
      <c r="C41" s="26" t="s">
        <v>39</v>
      </c>
      <c r="D41" s="8" t="s">
        <v>175</v>
      </c>
      <c r="E41" s="8">
        <v>6000</v>
      </c>
      <c r="F41" s="8">
        <v>60</v>
      </c>
      <c r="G41" s="8">
        <v>1</v>
      </c>
      <c r="H41" s="8" t="s">
        <v>90</v>
      </c>
      <c r="I41" s="8" t="s">
        <v>180</v>
      </c>
      <c r="J41" s="26" t="s">
        <v>120</v>
      </c>
      <c r="K41" s="26" t="s">
        <v>125</v>
      </c>
      <c r="L41" s="26" t="s">
        <v>125</v>
      </c>
    </row>
    <row r="42" spans="1:12" ht="24.75" customHeight="1">
      <c r="A42" s="8">
        <v>40</v>
      </c>
      <c r="B42" s="26" t="s">
        <v>77</v>
      </c>
      <c r="C42" s="26" t="s">
        <v>38</v>
      </c>
      <c r="D42" s="8" t="s">
        <v>175</v>
      </c>
      <c r="E42" s="8">
        <v>6000</v>
      </c>
      <c r="F42" s="8">
        <v>60</v>
      </c>
      <c r="G42" s="8">
        <v>1</v>
      </c>
      <c r="H42" s="8" t="s">
        <v>90</v>
      </c>
      <c r="I42" s="8" t="s">
        <v>180</v>
      </c>
      <c r="J42" s="26" t="s">
        <v>120</v>
      </c>
      <c r="K42" s="26" t="s">
        <v>125</v>
      </c>
      <c r="L42" s="26" t="s">
        <v>125</v>
      </c>
    </row>
    <row r="43" spans="1:12" ht="24.75" customHeight="1">
      <c r="A43" s="8">
        <v>41</v>
      </c>
      <c r="B43" s="26" t="s">
        <v>78</v>
      </c>
      <c r="C43" s="26" t="s">
        <v>37</v>
      </c>
      <c r="D43" s="8" t="s">
        <v>175</v>
      </c>
      <c r="E43" s="8">
        <v>6000</v>
      </c>
      <c r="F43" s="8">
        <v>60</v>
      </c>
      <c r="G43" s="8">
        <v>1</v>
      </c>
      <c r="H43" s="8" t="s">
        <v>156</v>
      </c>
      <c r="I43" s="8" t="s">
        <v>180</v>
      </c>
      <c r="J43" s="26" t="s">
        <v>120</v>
      </c>
      <c r="K43" s="26" t="s">
        <v>125</v>
      </c>
      <c r="L43" s="26" t="s">
        <v>125</v>
      </c>
    </row>
    <row r="44" spans="1:12" ht="24.75" customHeight="1">
      <c r="A44" s="8">
        <v>42</v>
      </c>
      <c r="B44" s="26" t="s">
        <v>79</v>
      </c>
      <c r="C44" s="26" t="s">
        <v>29</v>
      </c>
      <c r="D44" s="8" t="s">
        <v>175</v>
      </c>
      <c r="E44" s="8">
        <v>6000</v>
      </c>
      <c r="F44" s="8">
        <v>60</v>
      </c>
      <c r="G44" s="8">
        <v>1</v>
      </c>
      <c r="H44" s="8" t="s">
        <v>156</v>
      </c>
      <c r="I44" s="8" t="s">
        <v>180</v>
      </c>
      <c r="J44" s="26" t="s">
        <v>120</v>
      </c>
      <c r="K44" s="26" t="s">
        <v>125</v>
      </c>
      <c r="L44" s="26" t="s">
        <v>125</v>
      </c>
    </row>
    <row r="45" spans="1:12" ht="24.75" customHeight="1">
      <c r="A45" s="8">
        <v>43</v>
      </c>
      <c r="B45" s="26" t="s">
        <v>80</v>
      </c>
      <c r="C45" s="26" t="s">
        <v>28</v>
      </c>
      <c r="D45" s="8" t="s">
        <v>175</v>
      </c>
      <c r="E45" s="8">
        <v>6000</v>
      </c>
      <c r="F45" s="8">
        <v>60</v>
      </c>
      <c r="G45" s="8">
        <v>1</v>
      </c>
      <c r="H45" s="8" t="s">
        <v>156</v>
      </c>
      <c r="I45" s="8" t="s">
        <v>180</v>
      </c>
      <c r="J45" s="26" t="s">
        <v>120</v>
      </c>
      <c r="K45" s="26" t="s">
        <v>125</v>
      </c>
      <c r="L45" s="26" t="s">
        <v>125</v>
      </c>
    </row>
    <row r="46" spans="1:12" ht="24.75" customHeight="1">
      <c r="A46" s="8">
        <v>44</v>
      </c>
      <c r="B46" s="26" t="s">
        <v>81</v>
      </c>
      <c r="C46" s="26" t="s">
        <v>43</v>
      </c>
      <c r="D46" s="8" t="s">
        <v>175</v>
      </c>
      <c r="E46" s="8">
        <v>6000</v>
      </c>
      <c r="F46" s="8">
        <v>60</v>
      </c>
      <c r="G46" s="8">
        <v>1</v>
      </c>
      <c r="H46" s="8" t="s">
        <v>90</v>
      </c>
      <c r="I46" s="8" t="s">
        <v>180</v>
      </c>
      <c r="J46" s="26" t="s">
        <v>120</v>
      </c>
      <c r="K46" s="26" t="s">
        <v>125</v>
      </c>
      <c r="L46" s="26" t="s">
        <v>125</v>
      </c>
    </row>
    <row r="47" spans="1:12" s="2" customFormat="1" ht="24.75" customHeight="1">
      <c r="A47" s="8">
        <v>45</v>
      </c>
      <c r="B47" s="26" t="s">
        <v>82</v>
      </c>
      <c r="C47" s="26" t="s">
        <v>30</v>
      </c>
      <c r="D47" s="8" t="s">
        <v>175</v>
      </c>
      <c r="E47" s="8">
        <v>6000</v>
      </c>
      <c r="F47" s="8">
        <v>60</v>
      </c>
      <c r="G47" s="8">
        <v>1</v>
      </c>
      <c r="H47" s="8" t="s">
        <v>157</v>
      </c>
      <c r="I47" s="8" t="s">
        <v>180</v>
      </c>
      <c r="J47" s="26" t="s">
        <v>120</v>
      </c>
      <c r="K47" s="26" t="s">
        <v>125</v>
      </c>
      <c r="L47" s="26" t="s">
        <v>125</v>
      </c>
    </row>
    <row r="48" spans="1:12" s="2" customFormat="1" ht="24.75" customHeight="1">
      <c r="A48" s="8">
        <v>46</v>
      </c>
      <c r="B48" s="26" t="s">
        <v>83</v>
      </c>
      <c r="C48" s="26" t="s">
        <v>33</v>
      </c>
      <c r="D48" s="8" t="s">
        <v>175</v>
      </c>
      <c r="E48" s="8">
        <v>6000</v>
      </c>
      <c r="F48" s="8">
        <v>60</v>
      </c>
      <c r="G48" s="8">
        <v>1</v>
      </c>
      <c r="H48" s="8" t="s">
        <v>90</v>
      </c>
      <c r="I48" s="8" t="s">
        <v>180</v>
      </c>
      <c r="J48" s="26" t="s">
        <v>120</v>
      </c>
      <c r="K48" s="26" t="s">
        <v>125</v>
      </c>
      <c r="L48" s="26" t="s">
        <v>125</v>
      </c>
    </row>
    <row r="49" spans="1:12" s="2" customFormat="1" ht="24.75" customHeight="1">
      <c r="A49" s="8">
        <v>47</v>
      </c>
      <c r="B49" s="26" t="s">
        <v>84</v>
      </c>
      <c r="C49" s="26" t="s">
        <v>35</v>
      </c>
      <c r="D49" s="8" t="s">
        <v>175</v>
      </c>
      <c r="E49" s="8">
        <v>6000</v>
      </c>
      <c r="F49" s="8">
        <v>60</v>
      </c>
      <c r="G49" s="8">
        <v>1</v>
      </c>
      <c r="H49" s="8" t="s">
        <v>156</v>
      </c>
      <c r="I49" s="8" t="s">
        <v>180</v>
      </c>
      <c r="J49" s="26" t="s">
        <v>120</v>
      </c>
      <c r="K49" s="26" t="s">
        <v>125</v>
      </c>
      <c r="L49" s="26" t="s">
        <v>125</v>
      </c>
    </row>
    <row r="50" spans="1:12" s="2" customFormat="1" ht="24.75" customHeight="1">
      <c r="A50" s="8">
        <v>48</v>
      </c>
      <c r="B50" s="26" t="s">
        <v>85</v>
      </c>
      <c r="C50" s="26" t="s">
        <v>32</v>
      </c>
      <c r="D50" s="8" t="s">
        <v>175</v>
      </c>
      <c r="E50" s="8">
        <v>6000</v>
      </c>
      <c r="F50" s="8">
        <v>60</v>
      </c>
      <c r="G50" s="8">
        <v>1</v>
      </c>
      <c r="H50" s="8" t="s">
        <v>90</v>
      </c>
      <c r="I50" s="8" t="s">
        <v>180</v>
      </c>
      <c r="J50" s="26" t="s">
        <v>120</v>
      </c>
      <c r="K50" s="26" t="s">
        <v>125</v>
      </c>
      <c r="L50" s="26" t="s">
        <v>125</v>
      </c>
    </row>
    <row r="51" spans="1:12" s="2" customFormat="1" ht="24.75" customHeight="1">
      <c r="A51" s="8">
        <v>49</v>
      </c>
      <c r="B51" s="26" t="s">
        <v>87</v>
      </c>
      <c r="C51" s="26" t="s">
        <v>34</v>
      </c>
      <c r="D51" s="8" t="s">
        <v>175</v>
      </c>
      <c r="E51" s="8">
        <v>6000</v>
      </c>
      <c r="F51" s="8">
        <v>60</v>
      </c>
      <c r="G51" s="8">
        <v>1</v>
      </c>
      <c r="H51" s="8" t="s">
        <v>90</v>
      </c>
      <c r="I51" s="8" t="s">
        <v>180</v>
      </c>
      <c r="J51" s="26" t="s">
        <v>120</v>
      </c>
      <c r="K51" s="26" t="s">
        <v>125</v>
      </c>
      <c r="L51" s="26" t="s">
        <v>125</v>
      </c>
    </row>
    <row r="52" spans="1:12" s="2" customFormat="1" ht="24.75" customHeight="1">
      <c r="A52" s="8">
        <v>50</v>
      </c>
      <c r="B52" s="26" t="s">
        <v>86</v>
      </c>
      <c r="C52" s="26" t="s">
        <v>41</v>
      </c>
      <c r="D52" s="8" t="s">
        <v>175</v>
      </c>
      <c r="E52" s="8">
        <v>6000</v>
      </c>
      <c r="F52" s="8">
        <v>60</v>
      </c>
      <c r="G52" s="8">
        <v>1</v>
      </c>
      <c r="H52" s="8" t="s">
        <v>90</v>
      </c>
      <c r="I52" s="8" t="s">
        <v>180</v>
      </c>
      <c r="J52" s="24" t="s">
        <v>121</v>
      </c>
      <c r="K52" s="26" t="s">
        <v>125</v>
      </c>
      <c r="L52" s="24" t="s">
        <v>126</v>
      </c>
    </row>
    <row r="53" spans="1:12" ht="24.75" customHeight="1">
      <c r="A53" s="8">
        <v>51</v>
      </c>
      <c r="B53" s="40" t="s">
        <v>112</v>
      </c>
      <c r="C53" s="40" t="s">
        <v>116</v>
      </c>
      <c r="D53" s="8" t="s">
        <v>175</v>
      </c>
      <c r="E53" s="8">
        <v>6000</v>
      </c>
      <c r="F53" s="8">
        <v>60</v>
      </c>
      <c r="G53" s="8">
        <v>1</v>
      </c>
      <c r="H53" s="8" t="s">
        <v>90</v>
      </c>
      <c r="I53" s="8" t="s">
        <v>180</v>
      </c>
      <c r="J53" s="26" t="s">
        <v>120</v>
      </c>
      <c r="K53" s="26" t="s">
        <v>125</v>
      </c>
      <c r="L53" s="26" t="s">
        <v>125</v>
      </c>
    </row>
    <row r="54" spans="1:12" ht="24.75" customHeight="1">
      <c r="A54" s="8">
        <v>52</v>
      </c>
      <c r="B54" s="40" t="s">
        <v>113</v>
      </c>
      <c r="C54" s="40" t="s">
        <v>117</v>
      </c>
      <c r="D54" s="8" t="s">
        <v>175</v>
      </c>
      <c r="E54" s="8">
        <v>6000</v>
      </c>
      <c r="F54" s="8">
        <v>60</v>
      </c>
      <c r="G54" s="8">
        <v>1</v>
      </c>
      <c r="H54" s="8" t="s">
        <v>90</v>
      </c>
      <c r="I54" s="8" t="s">
        <v>180</v>
      </c>
      <c r="J54" s="26" t="s">
        <v>120</v>
      </c>
      <c r="K54" s="26" t="s">
        <v>125</v>
      </c>
      <c r="L54" s="26" t="s">
        <v>125</v>
      </c>
    </row>
    <row r="55" spans="1:12" ht="24.75" customHeight="1">
      <c r="A55" s="8">
        <v>53</v>
      </c>
      <c r="B55" s="40" t="s">
        <v>114</v>
      </c>
      <c r="C55" s="40" t="s">
        <v>118</v>
      </c>
      <c r="D55" s="8" t="s">
        <v>175</v>
      </c>
      <c r="E55" s="8">
        <v>6000</v>
      </c>
      <c r="F55" s="8">
        <v>60</v>
      </c>
      <c r="G55" s="8">
        <v>1</v>
      </c>
      <c r="H55" s="8" t="s">
        <v>90</v>
      </c>
      <c r="I55" s="8" t="s">
        <v>180</v>
      </c>
      <c r="J55" s="26" t="s">
        <v>120</v>
      </c>
      <c r="K55" s="26" t="s">
        <v>125</v>
      </c>
      <c r="L55" s="26" t="s">
        <v>125</v>
      </c>
    </row>
    <row r="56" spans="1:12" ht="24.75" customHeight="1">
      <c r="A56" s="8">
        <v>54</v>
      </c>
      <c r="B56" s="40" t="s">
        <v>115</v>
      </c>
      <c r="C56" s="40" t="s">
        <v>119</v>
      </c>
      <c r="D56" s="8" t="s">
        <v>175</v>
      </c>
      <c r="E56" s="8">
        <v>6000</v>
      </c>
      <c r="F56" s="8">
        <v>60</v>
      </c>
      <c r="G56" s="8">
        <v>1</v>
      </c>
      <c r="H56" s="8" t="s">
        <v>90</v>
      </c>
      <c r="I56" s="8" t="s">
        <v>180</v>
      </c>
      <c r="J56" s="26" t="s">
        <v>120</v>
      </c>
      <c r="K56" s="26" t="s">
        <v>125</v>
      </c>
      <c r="L56" s="26" t="s">
        <v>125</v>
      </c>
    </row>
  </sheetData>
  <phoneticPr fontId="18"/>
  <pageMargins left="0.7" right="0.7" top="0.75" bottom="0.75" header="0.3" footer="0.3"/>
  <pageSetup paperSize="9" scale="52" firstPageNumber="0" orientation="portrait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21"/>
  <sheetViews>
    <sheetView showGridLines="0" view="pageBreakPreview" topLeftCell="G103" zoomScale="70" zoomScaleNormal="100" zoomScaleSheetLayoutView="70" workbookViewId="0">
      <selection activeCell="AB113" sqref="AB113"/>
    </sheetView>
  </sheetViews>
  <sheetFormatPr defaultColWidth="3" defaultRowHeight="23.25" customHeight="1"/>
  <cols>
    <col min="1" max="1" width="4.25" style="4" bestFit="1" customWidth="1"/>
    <col min="2" max="2" width="13.875" style="5" bestFit="1" customWidth="1"/>
    <col min="3" max="3" width="22.75" style="4" bestFit="1" customWidth="1"/>
    <col min="4" max="27" width="10.125" style="4" bestFit="1" customWidth="1"/>
    <col min="28" max="28" width="13.375" style="4" bestFit="1" customWidth="1"/>
    <col min="29" max="16384" width="3" style="4"/>
  </cols>
  <sheetData>
    <row r="1" spans="1:28" ht="23.25" customHeight="1">
      <c r="A1" s="25" t="s">
        <v>155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3.5">
      <c r="A2" s="79"/>
      <c r="B2" s="77" t="s">
        <v>88</v>
      </c>
      <c r="C2" s="76" t="s">
        <v>93</v>
      </c>
      <c r="D2" s="82" t="s">
        <v>183</v>
      </c>
      <c r="E2" s="83"/>
      <c r="F2" s="83"/>
      <c r="G2" s="83"/>
      <c r="H2" s="83"/>
      <c r="I2" s="83"/>
      <c r="J2" s="83"/>
      <c r="K2" s="83"/>
      <c r="L2" s="73"/>
      <c r="M2" s="72" t="s">
        <v>184</v>
      </c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 t="s">
        <v>183</v>
      </c>
      <c r="Z2" s="72"/>
      <c r="AA2" s="75"/>
      <c r="AB2" s="73" t="s">
        <v>132</v>
      </c>
    </row>
    <row r="3" spans="1:28" ht="13.5">
      <c r="A3" s="80"/>
      <c r="B3" s="78"/>
      <c r="C3" s="69"/>
      <c r="D3" s="8" t="s">
        <v>105</v>
      </c>
      <c r="E3" s="8" t="s">
        <v>106</v>
      </c>
      <c r="F3" s="8" t="s">
        <v>94</v>
      </c>
      <c r="G3" s="8" t="s">
        <v>96</v>
      </c>
      <c r="H3" s="8" t="s">
        <v>97</v>
      </c>
      <c r="I3" s="8" t="s">
        <v>98</v>
      </c>
      <c r="J3" s="8" t="s">
        <v>99</v>
      </c>
      <c r="K3" s="8" t="s">
        <v>100</v>
      </c>
      <c r="L3" s="8" t="s">
        <v>101</v>
      </c>
      <c r="M3" s="8" t="s">
        <v>102</v>
      </c>
      <c r="N3" s="8" t="s">
        <v>103</v>
      </c>
      <c r="O3" s="8" t="s">
        <v>104</v>
      </c>
      <c r="P3" s="8" t="s">
        <v>105</v>
      </c>
      <c r="Q3" s="8" t="s">
        <v>106</v>
      </c>
      <c r="R3" s="8" t="s">
        <v>94</v>
      </c>
      <c r="S3" s="8" t="s">
        <v>96</v>
      </c>
      <c r="T3" s="8" t="s">
        <v>97</v>
      </c>
      <c r="U3" s="8" t="s">
        <v>98</v>
      </c>
      <c r="V3" s="8" t="s">
        <v>99</v>
      </c>
      <c r="W3" s="8" t="s">
        <v>100</v>
      </c>
      <c r="X3" s="8" t="s">
        <v>101</v>
      </c>
      <c r="Y3" s="8" t="s">
        <v>102</v>
      </c>
      <c r="Z3" s="8" t="s">
        <v>103</v>
      </c>
      <c r="AA3" s="45" t="s">
        <v>104</v>
      </c>
      <c r="AB3" s="73"/>
    </row>
    <row r="4" spans="1:28" ht="23.25" customHeight="1">
      <c r="A4" s="72">
        <v>1</v>
      </c>
      <c r="B4" s="72" t="s">
        <v>44</v>
      </c>
      <c r="C4" s="9" t="s">
        <v>91</v>
      </c>
      <c r="D4" s="10">
        <v>104</v>
      </c>
      <c r="E4" s="10">
        <v>104</v>
      </c>
      <c r="F4" s="10">
        <v>104</v>
      </c>
      <c r="G4" s="10">
        <v>104</v>
      </c>
      <c r="H4" s="10">
        <v>104</v>
      </c>
      <c r="I4" s="10">
        <v>104</v>
      </c>
      <c r="J4" s="10">
        <v>104</v>
      </c>
      <c r="K4" s="10">
        <v>104</v>
      </c>
      <c r="L4" s="10">
        <v>104</v>
      </c>
      <c r="M4" s="10">
        <v>97</v>
      </c>
      <c r="N4" s="10">
        <v>104</v>
      </c>
      <c r="O4" s="10">
        <v>104</v>
      </c>
      <c r="P4" s="10">
        <v>104</v>
      </c>
      <c r="Q4" s="10">
        <v>104</v>
      </c>
      <c r="R4" s="10">
        <v>104</v>
      </c>
      <c r="S4" s="10">
        <v>104</v>
      </c>
      <c r="T4" s="10">
        <v>104</v>
      </c>
      <c r="U4" s="10">
        <v>104</v>
      </c>
      <c r="V4" s="10">
        <v>104</v>
      </c>
      <c r="W4" s="10">
        <v>104</v>
      </c>
      <c r="X4" s="10">
        <v>104</v>
      </c>
      <c r="Y4" s="10">
        <v>97</v>
      </c>
      <c r="Z4" s="10">
        <v>104</v>
      </c>
      <c r="AA4" s="46">
        <v>104</v>
      </c>
      <c r="AB4" s="42">
        <f t="shared" ref="AB4:AB35" si="0">SUM(D4:AA4)</f>
        <v>2482</v>
      </c>
    </row>
    <row r="5" spans="1:28" ht="23.25" customHeight="1">
      <c r="A5" s="72"/>
      <c r="B5" s="72"/>
      <c r="C5" s="9" t="s">
        <v>92</v>
      </c>
      <c r="D5" s="10">
        <v>9163</v>
      </c>
      <c r="E5" s="10">
        <v>10116</v>
      </c>
      <c r="F5" s="10">
        <v>12668</v>
      </c>
      <c r="G5" s="10">
        <v>13603</v>
      </c>
      <c r="H5" s="10">
        <v>5874</v>
      </c>
      <c r="I5" s="10">
        <v>15590</v>
      </c>
      <c r="J5" s="27">
        <v>12215</v>
      </c>
      <c r="K5" s="27">
        <v>11355</v>
      </c>
      <c r="L5" s="27">
        <v>13684</v>
      </c>
      <c r="M5" s="27">
        <v>15744</v>
      </c>
      <c r="N5" s="27">
        <v>16463</v>
      </c>
      <c r="O5" s="27">
        <v>12219</v>
      </c>
      <c r="P5" s="10">
        <v>9163</v>
      </c>
      <c r="Q5" s="10">
        <v>10116</v>
      </c>
      <c r="R5" s="10">
        <v>12668</v>
      </c>
      <c r="S5" s="10">
        <v>13603</v>
      </c>
      <c r="T5" s="10">
        <v>5874</v>
      </c>
      <c r="U5" s="10">
        <v>15590</v>
      </c>
      <c r="V5" s="27">
        <v>12215</v>
      </c>
      <c r="W5" s="27">
        <v>11355</v>
      </c>
      <c r="X5" s="27">
        <v>13684</v>
      </c>
      <c r="Y5" s="27">
        <v>15744</v>
      </c>
      <c r="Z5" s="27">
        <v>16463</v>
      </c>
      <c r="AA5" s="50">
        <v>12219</v>
      </c>
      <c r="AB5" s="42">
        <f t="shared" si="0"/>
        <v>297388</v>
      </c>
    </row>
    <row r="6" spans="1:28" ht="23.25" customHeight="1">
      <c r="A6" s="72">
        <v>2</v>
      </c>
      <c r="B6" s="72" t="s">
        <v>45</v>
      </c>
      <c r="C6" s="9" t="s">
        <v>91</v>
      </c>
      <c r="D6" s="11">
        <v>114</v>
      </c>
      <c r="E6" s="11">
        <v>114</v>
      </c>
      <c r="F6" s="11">
        <v>114</v>
      </c>
      <c r="G6" s="11">
        <v>114</v>
      </c>
      <c r="H6" s="11">
        <v>116</v>
      </c>
      <c r="I6" s="10">
        <v>115</v>
      </c>
      <c r="J6" s="27">
        <v>115</v>
      </c>
      <c r="K6" s="27">
        <v>115</v>
      </c>
      <c r="L6" s="27">
        <v>115</v>
      </c>
      <c r="M6" s="27">
        <v>114</v>
      </c>
      <c r="N6" s="27">
        <v>114</v>
      </c>
      <c r="O6" s="27">
        <v>114</v>
      </c>
      <c r="P6" s="11">
        <v>114</v>
      </c>
      <c r="Q6" s="11">
        <v>114</v>
      </c>
      <c r="R6" s="11">
        <v>114</v>
      </c>
      <c r="S6" s="11">
        <v>114</v>
      </c>
      <c r="T6" s="11">
        <v>116</v>
      </c>
      <c r="U6" s="10">
        <v>115</v>
      </c>
      <c r="V6" s="27">
        <v>115</v>
      </c>
      <c r="W6" s="27">
        <v>115</v>
      </c>
      <c r="X6" s="27">
        <v>115</v>
      </c>
      <c r="Y6" s="27">
        <v>114</v>
      </c>
      <c r="Z6" s="27">
        <v>114</v>
      </c>
      <c r="AA6" s="50">
        <v>114</v>
      </c>
      <c r="AB6" s="42">
        <f t="shared" si="0"/>
        <v>2748</v>
      </c>
    </row>
    <row r="7" spans="1:28" ht="23.25" customHeight="1">
      <c r="A7" s="72"/>
      <c r="B7" s="72"/>
      <c r="C7" s="9" t="s">
        <v>92</v>
      </c>
      <c r="D7" s="11">
        <v>11562</v>
      </c>
      <c r="E7" s="11">
        <v>11917</v>
      </c>
      <c r="F7" s="11">
        <v>15441</v>
      </c>
      <c r="G7" s="11">
        <v>17917</v>
      </c>
      <c r="H7" s="11">
        <v>8841</v>
      </c>
      <c r="I7" s="10">
        <v>20187</v>
      </c>
      <c r="J7" s="27">
        <v>14581</v>
      </c>
      <c r="K7" s="27">
        <v>13966</v>
      </c>
      <c r="L7" s="27">
        <v>15404</v>
      </c>
      <c r="M7" s="27">
        <v>17758</v>
      </c>
      <c r="N7" s="27">
        <v>18144</v>
      </c>
      <c r="O7" s="27">
        <v>13729</v>
      </c>
      <c r="P7" s="11">
        <v>11562</v>
      </c>
      <c r="Q7" s="11">
        <v>11917</v>
      </c>
      <c r="R7" s="11">
        <v>15441</v>
      </c>
      <c r="S7" s="11">
        <v>17917</v>
      </c>
      <c r="T7" s="11">
        <v>8841</v>
      </c>
      <c r="U7" s="10">
        <v>20187</v>
      </c>
      <c r="V7" s="27">
        <v>14581</v>
      </c>
      <c r="W7" s="27">
        <v>13966</v>
      </c>
      <c r="X7" s="27">
        <v>15404</v>
      </c>
      <c r="Y7" s="27">
        <v>17758</v>
      </c>
      <c r="Z7" s="27">
        <v>18144</v>
      </c>
      <c r="AA7" s="50">
        <v>13729</v>
      </c>
      <c r="AB7" s="42">
        <f t="shared" si="0"/>
        <v>358894</v>
      </c>
    </row>
    <row r="8" spans="1:28" ht="23.25" customHeight="1">
      <c r="A8" s="72">
        <v>3</v>
      </c>
      <c r="B8" s="72" t="s">
        <v>46</v>
      </c>
      <c r="C8" s="9" t="s">
        <v>91</v>
      </c>
      <c r="D8" s="11">
        <v>158</v>
      </c>
      <c r="E8" s="11">
        <v>158</v>
      </c>
      <c r="F8" s="11">
        <v>158</v>
      </c>
      <c r="G8" s="11">
        <v>158</v>
      </c>
      <c r="H8" s="11">
        <v>175</v>
      </c>
      <c r="I8" s="10">
        <v>158</v>
      </c>
      <c r="J8" s="27">
        <v>158</v>
      </c>
      <c r="K8" s="27">
        <v>158</v>
      </c>
      <c r="L8" s="27">
        <v>158</v>
      </c>
      <c r="M8" s="27">
        <v>158</v>
      </c>
      <c r="N8" s="27">
        <v>158</v>
      </c>
      <c r="O8" s="27">
        <v>158</v>
      </c>
      <c r="P8" s="11">
        <v>158</v>
      </c>
      <c r="Q8" s="11">
        <v>158</v>
      </c>
      <c r="R8" s="11">
        <v>158</v>
      </c>
      <c r="S8" s="11">
        <v>158</v>
      </c>
      <c r="T8" s="11">
        <v>175</v>
      </c>
      <c r="U8" s="10">
        <v>158</v>
      </c>
      <c r="V8" s="27">
        <v>158</v>
      </c>
      <c r="W8" s="27">
        <v>158</v>
      </c>
      <c r="X8" s="27">
        <v>158</v>
      </c>
      <c r="Y8" s="27">
        <v>158</v>
      </c>
      <c r="Z8" s="27">
        <v>158</v>
      </c>
      <c r="AA8" s="50">
        <v>158</v>
      </c>
      <c r="AB8" s="42">
        <f t="shared" si="0"/>
        <v>3826</v>
      </c>
    </row>
    <row r="9" spans="1:28" ht="23.25" customHeight="1">
      <c r="A9" s="72"/>
      <c r="B9" s="72"/>
      <c r="C9" s="9" t="s">
        <v>92</v>
      </c>
      <c r="D9" s="11">
        <v>13602</v>
      </c>
      <c r="E9" s="11">
        <v>14665</v>
      </c>
      <c r="F9" s="11">
        <v>23890</v>
      </c>
      <c r="G9" s="11">
        <v>24934</v>
      </c>
      <c r="H9" s="11">
        <v>11341</v>
      </c>
      <c r="I9" s="10">
        <v>25395</v>
      </c>
      <c r="J9" s="27">
        <v>18748</v>
      </c>
      <c r="K9" s="27">
        <v>16005</v>
      </c>
      <c r="L9" s="27">
        <v>19412</v>
      </c>
      <c r="M9" s="27">
        <v>23452</v>
      </c>
      <c r="N9" s="27">
        <v>24654</v>
      </c>
      <c r="O9" s="27">
        <v>18307</v>
      </c>
      <c r="P9" s="11">
        <v>13602</v>
      </c>
      <c r="Q9" s="11">
        <v>14665</v>
      </c>
      <c r="R9" s="11">
        <v>23890</v>
      </c>
      <c r="S9" s="11">
        <v>24934</v>
      </c>
      <c r="T9" s="11">
        <v>11341</v>
      </c>
      <c r="U9" s="10">
        <v>25395</v>
      </c>
      <c r="V9" s="27">
        <v>18748</v>
      </c>
      <c r="W9" s="27">
        <v>16005</v>
      </c>
      <c r="X9" s="27">
        <v>19412</v>
      </c>
      <c r="Y9" s="27">
        <v>23452</v>
      </c>
      <c r="Z9" s="27">
        <v>24654</v>
      </c>
      <c r="AA9" s="50">
        <v>18307</v>
      </c>
      <c r="AB9" s="42">
        <f t="shared" si="0"/>
        <v>468810</v>
      </c>
    </row>
    <row r="10" spans="1:28" ht="23.25" customHeight="1">
      <c r="A10" s="72">
        <v>4</v>
      </c>
      <c r="B10" s="72" t="s">
        <v>47</v>
      </c>
      <c r="C10" s="9" t="s">
        <v>91</v>
      </c>
      <c r="D10" s="11">
        <v>166</v>
      </c>
      <c r="E10" s="11">
        <v>166</v>
      </c>
      <c r="F10" s="11">
        <v>166</v>
      </c>
      <c r="G10" s="11">
        <v>166</v>
      </c>
      <c r="H10" s="11">
        <v>158</v>
      </c>
      <c r="I10" s="10">
        <v>166</v>
      </c>
      <c r="J10" s="27">
        <v>166</v>
      </c>
      <c r="K10" s="27">
        <v>166</v>
      </c>
      <c r="L10" s="27">
        <v>166</v>
      </c>
      <c r="M10" s="27">
        <v>166</v>
      </c>
      <c r="N10" s="27">
        <v>166</v>
      </c>
      <c r="O10" s="27">
        <v>166</v>
      </c>
      <c r="P10" s="11">
        <v>166</v>
      </c>
      <c r="Q10" s="11">
        <v>166</v>
      </c>
      <c r="R10" s="11">
        <v>166</v>
      </c>
      <c r="S10" s="11">
        <v>166</v>
      </c>
      <c r="T10" s="11">
        <v>158</v>
      </c>
      <c r="U10" s="10">
        <v>166</v>
      </c>
      <c r="V10" s="27">
        <v>166</v>
      </c>
      <c r="W10" s="27">
        <v>166</v>
      </c>
      <c r="X10" s="27">
        <v>166</v>
      </c>
      <c r="Y10" s="27">
        <v>166</v>
      </c>
      <c r="Z10" s="27">
        <v>166</v>
      </c>
      <c r="AA10" s="50">
        <v>166</v>
      </c>
      <c r="AB10" s="42">
        <f t="shared" si="0"/>
        <v>3968</v>
      </c>
    </row>
    <row r="11" spans="1:28" ht="23.25" customHeight="1">
      <c r="A11" s="72"/>
      <c r="B11" s="72"/>
      <c r="C11" s="9" t="s">
        <v>92</v>
      </c>
      <c r="D11" s="27">
        <v>13571</v>
      </c>
      <c r="E11" s="27">
        <v>15392</v>
      </c>
      <c r="F11" s="27">
        <v>24473</v>
      </c>
      <c r="G11" s="27">
        <v>24683</v>
      </c>
      <c r="H11" s="27">
        <v>11401</v>
      </c>
      <c r="I11" s="35">
        <v>25033</v>
      </c>
      <c r="J11" s="27">
        <v>18668</v>
      </c>
      <c r="K11" s="27">
        <v>15655</v>
      </c>
      <c r="L11" s="27">
        <v>19215</v>
      </c>
      <c r="M11" s="27">
        <v>21990</v>
      </c>
      <c r="N11" s="27">
        <v>23042</v>
      </c>
      <c r="O11" s="27">
        <v>17269</v>
      </c>
      <c r="P11" s="10">
        <v>13571</v>
      </c>
      <c r="Q11" s="10">
        <v>15392</v>
      </c>
      <c r="R11" s="10">
        <v>24473</v>
      </c>
      <c r="S11" s="10">
        <v>24683</v>
      </c>
      <c r="T11" s="10">
        <v>11401</v>
      </c>
      <c r="U11" s="10">
        <v>25033</v>
      </c>
      <c r="V11" s="10">
        <v>18668</v>
      </c>
      <c r="W11" s="10">
        <v>15655</v>
      </c>
      <c r="X11" s="10">
        <v>19215</v>
      </c>
      <c r="Y11" s="10">
        <v>21990</v>
      </c>
      <c r="Z11" s="10">
        <v>23042</v>
      </c>
      <c r="AA11" s="46">
        <v>17269</v>
      </c>
      <c r="AB11" s="42">
        <f t="shared" si="0"/>
        <v>460784</v>
      </c>
    </row>
    <row r="12" spans="1:28" ht="23.25" customHeight="1">
      <c r="A12" s="72">
        <v>5</v>
      </c>
      <c r="B12" s="72" t="s">
        <v>48</v>
      </c>
      <c r="C12" s="9" t="s">
        <v>91</v>
      </c>
      <c r="D12" s="11">
        <v>169</v>
      </c>
      <c r="E12" s="11">
        <v>169</v>
      </c>
      <c r="F12" s="11">
        <v>169</v>
      </c>
      <c r="G12" s="11">
        <v>169</v>
      </c>
      <c r="H12" s="66">
        <v>161</v>
      </c>
      <c r="I12" s="67">
        <v>167</v>
      </c>
      <c r="J12" s="67">
        <v>167</v>
      </c>
      <c r="K12" s="67">
        <v>167</v>
      </c>
      <c r="L12" s="67">
        <v>167</v>
      </c>
      <c r="M12" s="67">
        <v>167</v>
      </c>
      <c r="N12" s="67">
        <v>169</v>
      </c>
      <c r="O12" s="67">
        <v>169</v>
      </c>
      <c r="P12" s="11">
        <v>169</v>
      </c>
      <c r="Q12" s="11">
        <v>169</v>
      </c>
      <c r="R12" s="11">
        <v>169</v>
      </c>
      <c r="S12" s="11">
        <v>169</v>
      </c>
      <c r="T12" s="67">
        <v>161</v>
      </c>
      <c r="U12" s="67">
        <v>167</v>
      </c>
      <c r="V12" s="67">
        <v>167</v>
      </c>
      <c r="W12" s="67">
        <v>167</v>
      </c>
      <c r="X12" s="67">
        <v>167</v>
      </c>
      <c r="Y12" s="67">
        <v>167</v>
      </c>
      <c r="Z12" s="67">
        <v>169</v>
      </c>
      <c r="AA12" s="68">
        <v>169</v>
      </c>
      <c r="AB12" s="42">
        <f t="shared" si="0"/>
        <v>4020</v>
      </c>
    </row>
    <row r="13" spans="1:28" ht="23.25" customHeight="1">
      <c r="A13" s="72"/>
      <c r="B13" s="72"/>
      <c r="C13" s="9" t="s">
        <v>92</v>
      </c>
      <c r="D13" s="11">
        <v>13470</v>
      </c>
      <c r="E13" s="11">
        <v>14649</v>
      </c>
      <c r="F13" s="11">
        <v>21609</v>
      </c>
      <c r="G13" s="11">
        <v>24912</v>
      </c>
      <c r="H13" s="11">
        <v>13232</v>
      </c>
      <c r="I13" s="10">
        <v>26406</v>
      </c>
      <c r="J13" s="27">
        <v>17582</v>
      </c>
      <c r="K13" s="27">
        <v>15786</v>
      </c>
      <c r="L13" s="27">
        <v>21524</v>
      </c>
      <c r="M13" s="27">
        <v>24976</v>
      </c>
      <c r="N13" s="27">
        <v>25640</v>
      </c>
      <c r="O13" s="27">
        <v>18292</v>
      </c>
      <c r="P13" s="11">
        <v>13470</v>
      </c>
      <c r="Q13" s="11">
        <v>14649</v>
      </c>
      <c r="R13" s="11">
        <v>21609</v>
      </c>
      <c r="S13" s="11">
        <v>24912</v>
      </c>
      <c r="T13" s="11">
        <v>13232</v>
      </c>
      <c r="U13" s="10">
        <v>26406</v>
      </c>
      <c r="V13" s="27">
        <v>17582</v>
      </c>
      <c r="W13" s="27">
        <v>15786</v>
      </c>
      <c r="X13" s="27">
        <v>21524</v>
      </c>
      <c r="Y13" s="27">
        <v>24976</v>
      </c>
      <c r="Z13" s="27">
        <v>25640</v>
      </c>
      <c r="AA13" s="50">
        <v>18292</v>
      </c>
      <c r="AB13" s="42">
        <f t="shared" si="0"/>
        <v>476156</v>
      </c>
    </row>
    <row r="14" spans="1:28" ht="23.25" customHeight="1">
      <c r="A14" s="72">
        <v>6</v>
      </c>
      <c r="B14" s="72" t="s">
        <v>49</v>
      </c>
      <c r="C14" s="9" t="s">
        <v>91</v>
      </c>
      <c r="D14" s="27">
        <v>167</v>
      </c>
      <c r="E14" s="27">
        <v>167</v>
      </c>
      <c r="F14" s="27">
        <v>167</v>
      </c>
      <c r="G14" s="27">
        <v>167</v>
      </c>
      <c r="H14" s="27">
        <v>158</v>
      </c>
      <c r="I14" s="35">
        <v>167</v>
      </c>
      <c r="J14" s="27">
        <v>167</v>
      </c>
      <c r="K14" s="27">
        <v>167</v>
      </c>
      <c r="L14" s="27">
        <v>167</v>
      </c>
      <c r="M14" s="27">
        <v>167</v>
      </c>
      <c r="N14" s="27">
        <v>167</v>
      </c>
      <c r="O14" s="27">
        <v>167</v>
      </c>
      <c r="P14" s="27">
        <v>167</v>
      </c>
      <c r="Q14" s="27">
        <v>167</v>
      </c>
      <c r="R14" s="27">
        <v>167</v>
      </c>
      <c r="S14" s="27">
        <v>167</v>
      </c>
      <c r="T14" s="27">
        <v>158</v>
      </c>
      <c r="U14" s="35">
        <v>167</v>
      </c>
      <c r="V14" s="27">
        <v>167</v>
      </c>
      <c r="W14" s="27">
        <v>167</v>
      </c>
      <c r="X14" s="27">
        <v>167</v>
      </c>
      <c r="Y14" s="27">
        <v>167</v>
      </c>
      <c r="Z14" s="27">
        <v>167</v>
      </c>
      <c r="AA14" s="50">
        <v>167</v>
      </c>
      <c r="AB14" s="42">
        <f t="shared" si="0"/>
        <v>3990</v>
      </c>
    </row>
    <row r="15" spans="1:28" ht="23.25" customHeight="1">
      <c r="A15" s="72"/>
      <c r="B15" s="72"/>
      <c r="C15" s="9" t="s">
        <v>92</v>
      </c>
      <c r="D15" s="27">
        <v>12961</v>
      </c>
      <c r="E15" s="27">
        <v>14474</v>
      </c>
      <c r="F15" s="27">
        <v>23235</v>
      </c>
      <c r="G15" s="27">
        <v>25903</v>
      </c>
      <c r="H15" s="27">
        <v>10655</v>
      </c>
      <c r="I15" s="35">
        <v>25424</v>
      </c>
      <c r="J15" s="27">
        <v>17338</v>
      </c>
      <c r="K15" s="27">
        <v>15524</v>
      </c>
      <c r="L15" s="27">
        <v>18589</v>
      </c>
      <c r="M15" s="27">
        <v>21601</v>
      </c>
      <c r="N15" s="27">
        <v>21697</v>
      </c>
      <c r="O15" s="27">
        <v>17176</v>
      </c>
      <c r="P15" s="27">
        <v>12961</v>
      </c>
      <c r="Q15" s="27">
        <v>14474</v>
      </c>
      <c r="R15" s="27">
        <v>23235</v>
      </c>
      <c r="S15" s="27">
        <v>25903</v>
      </c>
      <c r="T15" s="27">
        <v>10655</v>
      </c>
      <c r="U15" s="35">
        <v>25424</v>
      </c>
      <c r="V15" s="27">
        <v>17338</v>
      </c>
      <c r="W15" s="27">
        <v>15524</v>
      </c>
      <c r="X15" s="27">
        <v>18589</v>
      </c>
      <c r="Y15" s="27">
        <v>21601</v>
      </c>
      <c r="Z15" s="27">
        <v>21697</v>
      </c>
      <c r="AA15" s="50">
        <v>17176</v>
      </c>
      <c r="AB15" s="42">
        <f t="shared" si="0"/>
        <v>449154</v>
      </c>
    </row>
    <row r="16" spans="1:28" ht="23.25" customHeight="1">
      <c r="A16" s="72">
        <v>7</v>
      </c>
      <c r="B16" s="72" t="s">
        <v>50</v>
      </c>
      <c r="C16" s="9" t="s">
        <v>91</v>
      </c>
      <c r="D16" s="27">
        <v>119</v>
      </c>
      <c r="E16" s="27">
        <v>119</v>
      </c>
      <c r="F16" s="27">
        <v>119</v>
      </c>
      <c r="G16" s="27">
        <v>119</v>
      </c>
      <c r="H16" s="27">
        <v>112</v>
      </c>
      <c r="I16" s="35">
        <v>119</v>
      </c>
      <c r="J16" s="27">
        <v>119</v>
      </c>
      <c r="K16" s="27">
        <v>119</v>
      </c>
      <c r="L16" s="27">
        <v>119</v>
      </c>
      <c r="M16" s="27">
        <v>119</v>
      </c>
      <c r="N16" s="27">
        <v>119</v>
      </c>
      <c r="O16" s="27">
        <v>119</v>
      </c>
      <c r="P16" s="27">
        <v>119</v>
      </c>
      <c r="Q16" s="27">
        <v>119</v>
      </c>
      <c r="R16" s="27">
        <v>119</v>
      </c>
      <c r="S16" s="27">
        <v>119</v>
      </c>
      <c r="T16" s="27">
        <v>112</v>
      </c>
      <c r="U16" s="35">
        <v>119</v>
      </c>
      <c r="V16" s="27">
        <v>119</v>
      </c>
      <c r="W16" s="27">
        <v>119</v>
      </c>
      <c r="X16" s="27">
        <v>119</v>
      </c>
      <c r="Y16" s="27">
        <v>119</v>
      </c>
      <c r="Z16" s="27">
        <v>119</v>
      </c>
      <c r="AA16" s="50">
        <v>119</v>
      </c>
      <c r="AB16" s="42">
        <f t="shared" si="0"/>
        <v>2842</v>
      </c>
    </row>
    <row r="17" spans="1:28" ht="23.25" customHeight="1">
      <c r="A17" s="72"/>
      <c r="B17" s="72"/>
      <c r="C17" s="9" t="s">
        <v>92</v>
      </c>
      <c r="D17" s="27">
        <v>12823</v>
      </c>
      <c r="E17" s="27">
        <v>13582</v>
      </c>
      <c r="F17" s="27">
        <v>19196</v>
      </c>
      <c r="G17" s="27">
        <v>20384</v>
      </c>
      <c r="H17" s="27">
        <v>9132</v>
      </c>
      <c r="I17" s="35">
        <v>20299</v>
      </c>
      <c r="J17" s="27">
        <v>15850</v>
      </c>
      <c r="K17" s="27">
        <v>14776</v>
      </c>
      <c r="L17" s="27">
        <v>18259</v>
      </c>
      <c r="M17" s="27">
        <v>20268</v>
      </c>
      <c r="N17" s="27">
        <v>20190</v>
      </c>
      <c r="O17" s="27">
        <v>15520</v>
      </c>
      <c r="P17" s="27">
        <v>12823</v>
      </c>
      <c r="Q17" s="27">
        <v>13582</v>
      </c>
      <c r="R17" s="27">
        <v>19196</v>
      </c>
      <c r="S17" s="27">
        <v>20384</v>
      </c>
      <c r="T17" s="27">
        <v>9132</v>
      </c>
      <c r="U17" s="35">
        <v>20299</v>
      </c>
      <c r="V17" s="27">
        <v>15850</v>
      </c>
      <c r="W17" s="27">
        <v>14776</v>
      </c>
      <c r="X17" s="27">
        <v>18259</v>
      </c>
      <c r="Y17" s="27">
        <v>20268</v>
      </c>
      <c r="Z17" s="27">
        <v>20190</v>
      </c>
      <c r="AA17" s="50">
        <v>15520</v>
      </c>
      <c r="AB17" s="42">
        <f t="shared" si="0"/>
        <v>400558</v>
      </c>
    </row>
    <row r="18" spans="1:28" ht="23.25" customHeight="1">
      <c r="A18" s="72">
        <v>8</v>
      </c>
      <c r="B18" s="72" t="s">
        <v>51</v>
      </c>
      <c r="C18" s="9" t="s">
        <v>91</v>
      </c>
      <c r="D18" s="65">
        <v>98</v>
      </c>
      <c r="E18" s="65">
        <v>98</v>
      </c>
      <c r="F18" s="65">
        <v>98</v>
      </c>
      <c r="G18" s="65">
        <v>98</v>
      </c>
      <c r="H18" s="27">
        <v>81</v>
      </c>
      <c r="I18" s="35">
        <v>98</v>
      </c>
      <c r="J18" s="27">
        <v>98</v>
      </c>
      <c r="K18" s="27">
        <v>98</v>
      </c>
      <c r="L18" s="27">
        <v>98</v>
      </c>
      <c r="M18" s="27">
        <v>98</v>
      </c>
      <c r="N18" s="27">
        <v>98</v>
      </c>
      <c r="O18" s="27">
        <v>98</v>
      </c>
      <c r="P18" s="65">
        <v>98</v>
      </c>
      <c r="Q18" s="65">
        <v>98</v>
      </c>
      <c r="R18" s="65">
        <v>98</v>
      </c>
      <c r="S18" s="65">
        <v>98</v>
      </c>
      <c r="T18" s="27">
        <v>81</v>
      </c>
      <c r="U18" s="35">
        <v>98</v>
      </c>
      <c r="V18" s="27">
        <v>98</v>
      </c>
      <c r="W18" s="27">
        <v>98</v>
      </c>
      <c r="X18" s="27">
        <v>98</v>
      </c>
      <c r="Y18" s="27">
        <v>98</v>
      </c>
      <c r="Z18" s="27">
        <v>98</v>
      </c>
      <c r="AA18" s="50">
        <v>98</v>
      </c>
      <c r="AB18" s="42">
        <f t="shared" si="0"/>
        <v>2318</v>
      </c>
    </row>
    <row r="19" spans="1:28" ht="23.25" customHeight="1">
      <c r="A19" s="72"/>
      <c r="B19" s="72"/>
      <c r="C19" s="9" t="s">
        <v>92</v>
      </c>
      <c r="D19" s="27">
        <v>5204</v>
      </c>
      <c r="E19" s="27">
        <v>5362</v>
      </c>
      <c r="F19" s="27">
        <v>8035</v>
      </c>
      <c r="G19" s="27">
        <v>10895</v>
      </c>
      <c r="H19" s="27">
        <v>5102</v>
      </c>
      <c r="I19" s="35">
        <v>11432</v>
      </c>
      <c r="J19" s="27">
        <v>6539</v>
      </c>
      <c r="K19" s="27">
        <v>5570</v>
      </c>
      <c r="L19" s="27">
        <v>7589</v>
      </c>
      <c r="M19" s="27">
        <v>9836</v>
      </c>
      <c r="N19" s="27">
        <v>10164</v>
      </c>
      <c r="O19" s="27">
        <v>7400</v>
      </c>
      <c r="P19" s="27">
        <v>5204</v>
      </c>
      <c r="Q19" s="27">
        <v>5362</v>
      </c>
      <c r="R19" s="27">
        <v>8035</v>
      </c>
      <c r="S19" s="27">
        <v>10895</v>
      </c>
      <c r="T19" s="27">
        <v>5102</v>
      </c>
      <c r="U19" s="35">
        <v>11432</v>
      </c>
      <c r="V19" s="27">
        <v>6539</v>
      </c>
      <c r="W19" s="27">
        <v>5570</v>
      </c>
      <c r="X19" s="27">
        <v>7589</v>
      </c>
      <c r="Y19" s="27">
        <v>9836</v>
      </c>
      <c r="Z19" s="27">
        <v>10164</v>
      </c>
      <c r="AA19" s="50">
        <v>7400</v>
      </c>
      <c r="AB19" s="42">
        <f t="shared" si="0"/>
        <v>186256</v>
      </c>
    </row>
    <row r="20" spans="1:28" ht="23.25" customHeight="1">
      <c r="A20" s="72">
        <v>9</v>
      </c>
      <c r="B20" s="72" t="s">
        <v>52</v>
      </c>
      <c r="C20" s="9" t="s">
        <v>91</v>
      </c>
      <c r="D20" s="27">
        <v>107</v>
      </c>
      <c r="E20" s="27">
        <v>107</v>
      </c>
      <c r="F20" s="27">
        <v>107</v>
      </c>
      <c r="G20" s="27">
        <v>107</v>
      </c>
      <c r="H20" s="27">
        <v>98</v>
      </c>
      <c r="I20" s="35">
        <v>107</v>
      </c>
      <c r="J20" s="27">
        <v>107</v>
      </c>
      <c r="K20" s="27">
        <v>107</v>
      </c>
      <c r="L20" s="27">
        <v>107</v>
      </c>
      <c r="M20" s="27">
        <v>107</v>
      </c>
      <c r="N20" s="27">
        <v>107</v>
      </c>
      <c r="O20" s="27">
        <v>107</v>
      </c>
      <c r="P20" s="27">
        <v>107</v>
      </c>
      <c r="Q20" s="27">
        <v>107</v>
      </c>
      <c r="R20" s="27">
        <v>107</v>
      </c>
      <c r="S20" s="27">
        <v>107</v>
      </c>
      <c r="T20" s="27">
        <v>98</v>
      </c>
      <c r="U20" s="35">
        <v>107</v>
      </c>
      <c r="V20" s="27">
        <v>107</v>
      </c>
      <c r="W20" s="27">
        <v>107</v>
      </c>
      <c r="X20" s="27">
        <v>107</v>
      </c>
      <c r="Y20" s="27">
        <v>107</v>
      </c>
      <c r="Z20" s="27">
        <v>107</v>
      </c>
      <c r="AA20" s="50">
        <v>107</v>
      </c>
      <c r="AB20" s="42">
        <f t="shared" si="0"/>
        <v>2550</v>
      </c>
    </row>
    <row r="21" spans="1:28" ht="23.25" customHeight="1">
      <c r="A21" s="72"/>
      <c r="B21" s="72"/>
      <c r="C21" s="9" t="s">
        <v>92</v>
      </c>
      <c r="D21" s="27">
        <v>5994</v>
      </c>
      <c r="E21" s="27">
        <v>6742</v>
      </c>
      <c r="F21" s="27">
        <v>9932</v>
      </c>
      <c r="G21" s="27">
        <v>12058</v>
      </c>
      <c r="H21" s="27">
        <v>5956</v>
      </c>
      <c r="I21" s="35">
        <v>12584</v>
      </c>
      <c r="J21" s="27">
        <v>7426</v>
      </c>
      <c r="K21" s="27">
        <v>6574</v>
      </c>
      <c r="L21" s="27">
        <v>8872</v>
      </c>
      <c r="M21" s="27">
        <v>10772</v>
      </c>
      <c r="N21" s="27">
        <v>11459</v>
      </c>
      <c r="O21" s="27">
        <v>8329</v>
      </c>
      <c r="P21" s="27">
        <v>5994</v>
      </c>
      <c r="Q21" s="27">
        <v>6742</v>
      </c>
      <c r="R21" s="27">
        <v>9932</v>
      </c>
      <c r="S21" s="27">
        <v>12058</v>
      </c>
      <c r="T21" s="27">
        <v>5956</v>
      </c>
      <c r="U21" s="35">
        <v>12584</v>
      </c>
      <c r="V21" s="27">
        <v>7426</v>
      </c>
      <c r="W21" s="27">
        <v>6574</v>
      </c>
      <c r="X21" s="27">
        <v>8872</v>
      </c>
      <c r="Y21" s="27">
        <v>10772</v>
      </c>
      <c r="Z21" s="27">
        <v>11459</v>
      </c>
      <c r="AA21" s="50">
        <v>8329</v>
      </c>
      <c r="AB21" s="42">
        <f t="shared" si="0"/>
        <v>213396</v>
      </c>
    </row>
    <row r="22" spans="1:28" ht="23.25" customHeight="1">
      <c r="A22" s="72">
        <v>10</v>
      </c>
      <c r="B22" s="72" t="s">
        <v>53</v>
      </c>
      <c r="C22" s="9" t="s">
        <v>91</v>
      </c>
      <c r="D22" s="27">
        <v>96</v>
      </c>
      <c r="E22" s="27">
        <v>96</v>
      </c>
      <c r="F22" s="27">
        <v>98</v>
      </c>
      <c r="G22" s="27">
        <v>108</v>
      </c>
      <c r="H22" s="27">
        <v>103</v>
      </c>
      <c r="I22" s="35">
        <v>96</v>
      </c>
      <c r="J22" s="27">
        <v>96</v>
      </c>
      <c r="K22" s="27">
        <v>96</v>
      </c>
      <c r="L22" s="27">
        <v>96</v>
      </c>
      <c r="M22" s="27">
        <v>96</v>
      </c>
      <c r="N22" s="27">
        <v>96</v>
      </c>
      <c r="O22" s="27">
        <v>96</v>
      </c>
      <c r="P22" s="27">
        <v>96</v>
      </c>
      <c r="Q22" s="27">
        <v>96</v>
      </c>
      <c r="R22" s="27">
        <v>98</v>
      </c>
      <c r="S22" s="27">
        <v>108</v>
      </c>
      <c r="T22" s="27">
        <v>103</v>
      </c>
      <c r="U22" s="35">
        <v>96</v>
      </c>
      <c r="V22" s="27">
        <v>96</v>
      </c>
      <c r="W22" s="27">
        <v>96</v>
      </c>
      <c r="X22" s="27">
        <v>96</v>
      </c>
      <c r="Y22" s="27">
        <v>96</v>
      </c>
      <c r="Z22" s="27">
        <v>96</v>
      </c>
      <c r="AA22" s="50">
        <v>96</v>
      </c>
      <c r="AB22" s="42">
        <f t="shared" si="0"/>
        <v>2346</v>
      </c>
    </row>
    <row r="23" spans="1:28" ht="23.25" customHeight="1">
      <c r="A23" s="72"/>
      <c r="B23" s="72"/>
      <c r="C23" s="9" t="s">
        <v>92</v>
      </c>
      <c r="D23" s="27">
        <v>5741</v>
      </c>
      <c r="E23" s="27">
        <v>6263</v>
      </c>
      <c r="F23" s="27">
        <v>9257</v>
      </c>
      <c r="G23" s="27">
        <v>12488</v>
      </c>
      <c r="H23" s="27">
        <v>5138</v>
      </c>
      <c r="I23" s="35">
        <v>12982</v>
      </c>
      <c r="J23" s="10">
        <v>7656</v>
      </c>
      <c r="K23" s="10">
        <v>6703</v>
      </c>
      <c r="L23" s="10">
        <v>9324</v>
      </c>
      <c r="M23" s="10">
        <v>12190</v>
      </c>
      <c r="N23" s="10">
        <v>12249</v>
      </c>
      <c r="O23" s="10">
        <v>8552</v>
      </c>
      <c r="P23" s="27">
        <v>5741</v>
      </c>
      <c r="Q23" s="27">
        <v>6263</v>
      </c>
      <c r="R23" s="27">
        <v>9257</v>
      </c>
      <c r="S23" s="27">
        <v>12488</v>
      </c>
      <c r="T23" s="27">
        <v>5138</v>
      </c>
      <c r="U23" s="35">
        <v>12982</v>
      </c>
      <c r="V23" s="10">
        <v>7656</v>
      </c>
      <c r="W23" s="10">
        <v>6703</v>
      </c>
      <c r="X23" s="10">
        <v>9324</v>
      </c>
      <c r="Y23" s="10">
        <v>12190</v>
      </c>
      <c r="Z23" s="10">
        <v>12249</v>
      </c>
      <c r="AA23" s="46">
        <v>8552</v>
      </c>
      <c r="AB23" s="42">
        <f t="shared" si="0"/>
        <v>217086</v>
      </c>
    </row>
    <row r="24" spans="1:28" ht="23.25" customHeight="1">
      <c r="A24" s="72">
        <v>11</v>
      </c>
      <c r="B24" s="72" t="s">
        <v>54</v>
      </c>
      <c r="C24" s="9" t="s">
        <v>91</v>
      </c>
      <c r="D24" s="27">
        <v>156</v>
      </c>
      <c r="E24" s="27">
        <v>156</v>
      </c>
      <c r="F24" s="27">
        <v>156</v>
      </c>
      <c r="G24" s="27">
        <v>156</v>
      </c>
      <c r="H24" s="27">
        <v>151</v>
      </c>
      <c r="I24" s="35">
        <v>156</v>
      </c>
      <c r="J24" s="27">
        <v>156</v>
      </c>
      <c r="K24" s="27">
        <v>156</v>
      </c>
      <c r="L24" s="27">
        <v>156</v>
      </c>
      <c r="M24" s="27">
        <v>156</v>
      </c>
      <c r="N24" s="27">
        <v>156</v>
      </c>
      <c r="O24" s="27">
        <v>156</v>
      </c>
      <c r="P24" s="27">
        <v>156</v>
      </c>
      <c r="Q24" s="27">
        <v>156</v>
      </c>
      <c r="R24" s="27">
        <v>156</v>
      </c>
      <c r="S24" s="27">
        <v>156</v>
      </c>
      <c r="T24" s="27">
        <v>151</v>
      </c>
      <c r="U24" s="35">
        <v>156</v>
      </c>
      <c r="V24" s="27">
        <v>156</v>
      </c>
      <c r="W24" s="27">
        <v>156</v>
      </c>
      <c r="X24" s="27">
        <v>156</v>
      </c>
      <c r="Y24" s="27">
        <v>156</v>
      </c>
      <c r="Z24" s="27">
        <v>156</v>
      </c>
      <c r="AA24" s="50">
        <v>156</v>
      </c>
      <c r="AB24" s="42">
        <f t="shared" si="0"/>
        <v>3734</v>
      </c>
    </row>
    <row r="25" spans="1:28" ht="23.25" customHeight="1">
      <c r="A25" s="72"/>
      <c r="B25" s="72"/>
      <c r="C25" s="9" t="s">
        <v>92</v>
      </c>
      <c r="D25" s="27">
        <v>7527</v>
      </c>
      <c r="E25" s="27">
        <v>7879</v>
      </c>
      <c r="F25" s="27">
        <v>12734</v>
      </c>
      <c r="G25" s="27">
        <v>17461</v>
      </c>
      <c r="H25" s="27">
        <v>7803</v>
      </c>
      <c r="I25" s="35">
        <v>19629</v>
      </c>
      <c r="J25" s="27">
        <v>10257</v>
      </c>
      <c r="K25" s="27">
        <v>9065</v>
      </c>
      <c r="L25" s="27">
        <v>12961</v>
      </c>
      <c r="M25" s="27">
        <v>16130</v>
      </c>
      <c r="N25" s="27">
        <v>16552</v>
      </c>
      <c r="O25" s="27">
        <v>11795</v>
      </c>
      <c r="P25" s="27">
        <v>7527</v>
      </c>
      <c r="Q25" s="27">
        <v>7879</v>
      </c>
      <c r="R25" s="27">
        <v>12734</v>
      </c>
      <c r="S25" s="27">
        <v>17461</v>
      </c>
      <c r="T25" s="27">
        <v>7803</v>
      </c>
      <c r="U25" s="35">
        <v>19629</v>
      </c>
      <c r="V25" s="27">
        <v>10257</v>
      </c>
      <c r="W25" s="27">
        <v>9065</v>
      </c>
      <c r="X25" s="27">
        <v>12961</v>
      </c>
      <c r="Y25" s="27">
        <v>16130</v>
      </c>
      <c r="Z25" s="27">
        <v>16552</v>
      </c>
      <c r="AA25" s="50">
        <v>11795</v>
      </c>
      <c r="AB25" s="42">
        <f t="shared" si="0"/>
        <v>299586</v>
      </c>
    </row>
    <row r="26" spans="1:28" ht="23.25" customHeight="1">
      <c r="A26" s="72">
        <v>12</v>
      </c>
      <c r="B26" s="72" t="s">
        <v>55</v>
      </c>
      <c r="C26" s="9" t="s">
        <v>91</v>
      </c>
      <c r="D26" s="27">
        <v>127</v>
      </c>
      <c r="E26" s="27">
        <v>127</v>
      </c>
      <c r="F26" s="27">
        <v>127</v>
      </c>
      <c r="G26" s="27">
        <v>127</v>
      </c>
      <c r="H26" s="27">
        <v>121</v>
      </c>
      <c r="I26" s="35">
        <v>127</v>
      </c>
      <c r="J26" s="27">
        <v>127</v>
      </c>
      <c r="K26" s="27">
        <v>127</v>
      </c>
      <c r="L26" s="27">
        <v>127</v>
      </c>
      <c r="M26" s="27">
        <v>127</v>
      </c>
      <c r="N26" s="27">
        <v>127</v>
      </c>
      <c r="O26" s="27">
        <v>127</v>
      </c>
      <c r="P26" s="27">
        <v>127</v>
      </c>
      <c r="Q26" s="27">
        <v>127</v>
      </c>
      <c r="R26" s="27">
        <v>127</v>
      </c>
      <c r="S26" s="27">
        <v>127</v>
      </c>
      <c r="T26" s="27">
        <v>121</v>
      </c>
      <c r="U26" s="35">
        <v>127</v>
      </c>
      <c r="V26" s="27">
        <v>127</v>
      </c>
      <c r="W26" s="27">
        <v>127</v>
      </c>
      <c r="X26" s="27">
        <v>127</v>
      </c>
      <c r="Y26" s="27">
        <v>127</v>
      </c>
      <c r="Z26" s="27">
        <v>127</v>
      </c>
      <c r="AA26" s="50">
        <v>127</v>
      </c>
      <c r="AB26" s="42">
        <f t="shared" si="0"/>
        <v>3036</v>
      </c>
    </row>
    <row r="27" spans="1:28" ht="23.25" customHeight="1">
      <c r="A27" s="72"/>
      <c r="B27" s="72"/>
      <c r="C27" s="9" t="s">
        <v>92</v>
      </c>
      <c r="D27" s="51">
        <v>5517</v>
      </c>
      <c r="E27" s="51">
        <v>5828</v>
      </c>
      <c r="F27" s="51">
        <v>9893</v>
      </c>
      <c r="G27" s="51">
        <v>14299</v>
      </c>
      <c r="H27" s="51">
        <v>5700</v>
      </c>
      <c r="I27" s="51">
        <v>15229</v>
      </c>
      <c r="J27" s="51">
        <v>8006</v>
      </c>
      <c r="K27" s="51">
        <v>6997</v>
      </c>
      <c r="L27" s="51">
        <v>10286</v>
      </c>
      <c r="M27" s="51">
        <v>12542</v>
      </c>
      <c r="N27" s="51">
        <v>13297</v>
      </c>
      <c r="O27" s="51">
        <v>9464</v>
      </c>
      <c r="P27" s="51">
        <v>5517</v>
      </c>
      <c r="Q27" s="51">
        <v>5828</v>
      </c>
      <c r="R27" s="51">
        <v>9893</v>
      </c>
      <c r="S27" s="51">
        <v>14299</v>
      </c>
      <c r="T27" s="51">
        <v>5700</v>
      </c>
      <c r="U27" s="51">
        <v>15229</v>
      </c>
      <c r="V27" s="51">
        <v>8006</v>
      </c>
      <c r="W27" s="51">
        <v>6997</v>
      </c>
      <c r="X27" s="51">
        <v>10286</v>
      </c>
      <c r="Y27" s="51">
        <v>12542</v>
      </c>
      <c r="Z27" s="51">
        <v>13297</v>
      </c>
      <c r="AA27" s="52">
        <v>9464</v>
      </c>
      <c r="AB27" s="42">
        <f t="shared" si="0"/>
        <v>234116</v>
      </c>
    </row>
    <row r="28" spans="1:28" ht="23.25" customHeight="1">
      <c r="A28" s="72">
        <v>13</v>
      </c>
      <c r="B28" s="72" t="s">
        <v>56</v>
      </c>
      <c r="C28" s="9" t="s">
        <v>91</v>
      </c>
      <c r="D28" s="27">
        <v>102</v>
      </c>
      <c r="E28" s="27">
        <v>102</v>
      </c>
      <c r="F28" s="27">
        <v>102</v>
      </c>
      <c r="G28" s="27">
        <v>102</v>
      </c>
      <c r="H28" s="27">
        <v>84</v>
      </c>
      <c r="I28" s="35">
        <v>102</v>
      </c>
      <c r="J28" s="27">
        <v>102</v>
      </c>
      <c r="K28" s="27">
        <v>102</v>
      </c>
      <c r="L28" s="27">
        <v>102</v>
      </c>
      <c r="M28" s="27">
        <v>102</v>
      </c>
      <c r="N28" s="27">
        <v>102</v>
      </c>
      <c r="O28" s="27">
        <v>102</v>
      </c>
      <c r="P28" s="27">
        <v>102</v>
      </c>
      <c r="Q28" s="27">
        <v>102</v>
      </c>
      <c r="R28" s="27">
        <v>102</v>
      </c>
      <c r="S28" s="27">
        <v>102</v>
      </c>
      <c r="T28" s="27">
        <v>84</v>
      </c>
      <c r="U28" s="35">
        <v>102</v>
      </c>
      <c r="V28" s="27">
        <v>102</v>
      </c>
      <c r="W28" s="27">
        <v>102</v>
      </c>
      <c r="X28" s="27">
        <v>102</v>
      </c>
      <c r="Y28" s="27">
        <v>102</v>
      </c>
      <c r="Z28" s="27">
        <v>102</v>
      </c>
      <c r="AA28" s="50">
        <v>102</v>
      </c>
      <c r="AB28" s="42">
        <f t="shared" si="0"/>
        <v>2412</v>
      </c>
    </row>
    <row r="29" spans="1:28" ht="23.25" customHeight="1">
      <c r="A29" s="72"/>
      <c r="B29" s="72"/>
      <c r="C29" s="9" t="s">
        <v>92</v>
      </c>
      <c r="D29" s="27">
        <v>3678</v>
      </c>
      <c r="E29" s="27">
        <v>3469</v>
      </c>
      <c r="F29" s="27">
        <v>7519</v>
      </c>
      <c r="G29" s="27">
        <v>10336</v>
      </c>
      <c r="H29" s="27">
        <v>5480</v>
      </c>
      <c r="I29" s="35">
        <v>11654</v>
      </c>
      <c r="J29" s="27">
        <v>5363</v>
      </c>
      <c r="K29" s="27">
        <v>5152</v>
      </c>
      <c r="L29" s="27">
        <v>7801</v>
      </c>
      <c r="M29" s="27">
        <v>9514</v>
      </c>
      <c r="N29" s="27">
        <v>9975</v>
      </c>
      <c r="O29" s="27">
        <v>6600</v>
      </c>
      <c r="P29" s="27">
        <v>3678</v>
      </c>
      <c r="Q29" s="27">
        <v>3469</v>
      </c>
      <c r="R29" s="27">
        <v>7519</v>
      </c>
      <c r="S29" s="27">
        <v>10336</v>
      </c>
      <c r="T29" s="27">
        <v>5480</v>
      </c>
      <c r="U29" s="35">
        <v>11654</v>
      </c>
      <c r="V29" s="27">
        <v>5363</v>
      </c>
      <c r="W29" s="27">
        <v>5152</v>
      </c>
      <c r="X29" s="27">
        <v>7801</v>
      </c>
      <c r="Y29" s="27">
        <v>9514</v>
      </c>
      <c r="Z29" s="27">
        <v>9975</v>
      </c>
      <c r="AA29" s="50">
        <v>6600</v>
      </c>
      <c r="AB29" s="42">
        <f t="shared" si="0"/>
        <v>173082</v>
      </c>
    </row>
    <row r="30" spans="1:28" ht="23.25" customHeight="1">
      <c r="A30" s="72">
        <v>14</v>
      </c>
      <c r="B30" s="72" t="s">
        <v>57</v>
      </c>
      <c r="C30" s="9" t="s">
        <v>91</v>
      </c>
      <c r="D30" s="27">
        <v>82</v>
      </c>
      <c r="E30" s="27">
        <v>82</v>
      </c>
      <c r="F30" s="27">
        <v>84</v>
      </c>
      <c r="G30" s="27">
        <v>84</v>
      </c>
      <c r="H30" s="27">
        <v>82</v>
      </c>
      <c r="I30" s="35">
        <v>82</v>
      </c>
      <c r="J30" s="27">
        <v>82</v>
      </c>
      <c r="K30" s="27">
        <v>82</v>
      </c>
      <c r="L30" s="27">
        <v>82</v>
      </c>
      <c r="M30" s="27">
        <v>82</v>
      </c>
      <c r="N30" s="27">
        <v>82</v>
      </c>
      <c r="O30" s="27">
        <v>82</v>
      </c>
      <c r="P30" s="27">
        <v>82</v>
      </c>
      <c r="Q30" s="27">
        <v>82</v>
      </c>
      <c r="R30" s="27">
        <v>84</v>
      </c>
      <c r="S30" s="27">
        <v>84</v>
      </c>
      <c r="T30" s="27">
        <v>82</v>
      </c>
      <c r="U30" s="35">
        <v>82</v>
      </c>
      <c r="V30" s="27">
        <v>82</v>
      </c>
      <c r="W30" s="27">
        <v>82</v>
      </c>
      <c r="X30" s="27">
        <v>82</v>
      </c>
      <c r="Y30" s="27">
        <v>82</v>
      </c>
      <c r="Z30" s="27">
        <v>82</v>
      </c>
      <c r="AA30" s="50">
        <v>82</v>
      </c>
      <c r="AB30" s="42">
        <f t="shared" si="0"/>
        <v>1976</v>
      </c>
    </row>
    <row r="31" spans="1:28" ht="23.25" customHeight="1">
      <c r="A31" s="72"/>
      <c r="B31" s="72"/>
      <c r="C31" s="9" t="s">
        <v>92</v>
      </c>
      <c r="D31" s="27">
        <v>3411</v>
      </c>
      <c r="E31" s="27">
        <v>3188</v>
      </c>
      <c r="F31" s="27">
        <v>6901</v>
      </c>
      <c r="G31" s="27">
        <v>10868</v>
      </c>
      <c r="H31" s="27">
        <v>4340</v>
      </c>
      <c r="I31" s="35">
        <v>9491</v>
      </c>
      <c r="J31" s="27">
        <v>4162</v>
      </c>
      <c r="K31" s="27">
        <v>3528</v>
      </c>
      <c r="L31" s="27">
        <v>5822</v>
      </c>
      <c r="M31" s="27">
        <v>7064</v>
      </c>
      <c r="N31" s="27">
        <v>7578</v>
      </c>
      <c r="O31" s="27">
        <v>4808</v>
      </c>
      <c r="P31" s="27">
        <v>3411</v>
      </c>
      <c r="Q31" s="27">
        <v>3188</v>
      </c>
      <c r="R31" s="27">
        <v>6901</v>
      </c>
      <c r="S31" s="27">
        <v>10868</v>
      </c>
      <c r="T31" s="27">
        <v>4340</v>
      </c>
      <c r="U31" s="35">
        <v>9491</v>
      </c>
      <c r="V31" s="27">
        <v>4162</v>
      </c>
      <c r="W31" s="27">
        <v>3528</v>
      </c>
      <c r="X31" s="27">
        <v>5822</v>
      </c>
      <c r="Y31" s="27">
        <v>7064</v>
      </c>
      <c r="Z31" s="27">
        <v>7578</v>
      </c>
      <c r="AA31" s="50">
        <v>4808</v>
      </c>
      <c r="AB31" s="42">
        <f t="shared" si="0"/>
        <v>142322</v>
      </c>
    </row>
    <row r="32" spans="1:28" ht="23.25" customHeight="1">
      <c r="A32" s="72">
        <v>15</v>
      </c>
      <c r="B32" s="72" t="s">
        <v>58</v>
      </c>
      <c r="C32" s="9" t="s">
        <v>91</v>
      </c>
      <c r="D32" s="27">
        <v>96</v>
      </c>
      <c r="E32" s="27">
        <v>96</v>
      </c>
      <c r="F32" s="27">
        <v>96</v>
      </c>
      <c r="G32" s="27">
        <v>96</v>
      </c>
      <c r="H32" s="51">
        <v>90</v>
      </c>
      <c r="I32" s="49">
        <v>96</v>
      </c>
      <c r="J32" s="49">
        <v>96</v>
      </c>
      <c r="K32" s="49">
        <v>96</v>
      </c>
      <c r="L32" s="49">
        <v>96</v>
      </c>
      <c r="M32" s="49">
        <v>96</v>
      </c>
      <c r="N32" s="49">
        <v>96</v>
      </c>
      <c r="O32" s="49">
        <v>96</v>
      </c>
      <c r="P32" s="27">
        <v>96</v>
      </c>
      <c r="Q32" s="27">
        <v>96</v>
      </c>
      <c r="R32" s="27">
        <v>96</v>
      </c>
      <c r="S32" s="27">
        <v>96</v>
      </c>
      <c r="T32" s="49">
        <v>90</v>
      </c>
      <c r="U32" s="49">
        <v>96</v>
      </c>
      <c r="V32" s="49">
        <v>96</v>
      </c>
      <c r="W32" s="49">
        <v>96</v>
      </c>
      <c r="X32" s="49">
        <v>96</v>
      </c>
      <c r="Y32" s="49">
        <v>96</v>
      </c>
      <c r="Z32" s="49">
        <v>96</v>
      </c>
      <c r="AA32" s="53">
        <v>96</v>
      </c>
      <c r="AB32" s="42">
        <f t="shared" si="0"/>
        <v>2292</v>
      </c>
    </row>
    <row r="33" spans="1:28" ht="23.25" customHeight="1">
      <c r="A33" s="72"/>
      <c r="B33" s="72"/>
      <c r="C33" s="9" t="s">
        <v>92</v>
      </c>
      <c r="D33" s="27">
        <v>4782</v>
      </c>
      <c r="E33" s="27">
        <v>4989</v>
      </c>
      <c r="F33" s="27">
        <v>7834</v>
      </c>
      <c r="G33" s="27">
        <v>10777</v>
      </c>
      <c r="H33" s="27">
        <v>4554</v>
      </c>
      <c r="I33" s="35">
        <v>11634</v>
      </c>
      <c r="J33" s="27">
        <v>6510</v>
      </c>
      <c r="K33" s="27">
        <v>5821</v>
      </c>
      <c r="L33" s="27">
        <v>9039</v>
      </c>
      <c r="M33" s="27">
        <v>10181</v>
      </c>
      <c r="N33" s="27">
        <v>10358</v>
      </c>
      <c r="O33" s="27">
        <v>7563</v>
      </c>
      <c r="P33" s="27">
        <v>4782</v>
      </c>
      <c r="Q33" s="27">
        <v>4989</v>
      </c>
      <c r="R33" s="27">
        <v>7834</v>
      </c>
      <c r="S33" s="27">
        <v>10777</v>
      </c>
      <c r="T33" s="27">
        <v>4554</v>
      </c>
      <c r="U33" s="35">
        <v>11634</v>
      </c>
      <c r="V33" s="27">
        <v>6510</v>
      </c>
      <c r="W33" s="27">
        <v>5821</v>
      </c>
      <c r="X33" s="27">
        <v>9039</v>
      </c>
      <c r="Y33" s="27">
        <v>10181</v>
      </c>
      <c r="Z33" s="27">
        <v>10358</v>
      </c>
      <c r="AA33" s="50">
        <v>7563</v>
      </c>
      <c r="AB33" s="42">
        <f t="shared" si="0"/>
        <v>188084</v>
      </c>
    </row>
    <row r="34" spans="1:28" ht="23.25" customHeight="1">
      <c r="A34" s="72">
        <v>16</v>
      </c>
      <c r="B34" s="70" t="s">
        <v>59</v>
      </c>
      <c r="C34" s="9" t="s">
        <v>91</v>
      </c>
      <c r="D34" s="27">
        <v>142</v>
      </c>
      <c r="E34" s="27">
        <v>142</v>
      </c>
      <c r="F34" s="27">
        <v>142</v>
      </c>
      <c r="G34" s="27">
        <v>142</v>
      </c>
      <c r="H34" s="27">
        <v>127</v>
      </c>
      <c r="I34" s="35">
        <v>142</v>
      </c>
      <c r="J34" s="27">
        <v>142</v>
      </c>
      <c r="K34" s="27">
        <v>142</v>
      </c>
      <c r="L34" s="27">
        <v>142</v>
      </c>
      <c r="M34" s="27">
        <v>142</v>
      </c>
      <c r="N34" s="27">
        <v>142</v>
      </c>
      <c r="O34" s="27">
        <v>142</v>
      </c>
      <c r="P34" s="27">
        <v>142</v>
      </c>
      <c r="Q34" s="27">
        <v>142</v>
      </c>
      <c r="R34" s="27">
        <v>142</v>
      </c>
      <c r="S34" s="27">
        <v>142</v>
      </c>
      <c r="T34" s="27">
        <v>127</v>
      </c>
      <c r="U34" s="35">
        <v>142</v>
      </c>
      <c r="V34" s="27">
        <v>142</v>
      </c>
      <c r="W34" s="27">
        <v>142</v>
      </c>
      <c r="X34" s="27">
        <v>142</v>
      </c>
      <c r="Y34" s="27">
        <v>142</v>
      </c>
      <c r="Z34" s="27">
        <v>142</v>
      </c>
      <c r="AA34" s="50">
        <v>142</v>
      </c>
      <c r="AB34" s="42">
        <f t="shared" si="0"/>
        <v>3378</v>
      </c>
    </row>
    <row r="35" spans="1:28" ht="23.25" customHeight="1">
      <c r="A35" s="72"/>
      <c r="B35" s="70"/>
      <c r="C35" s="9" t="s">
        <v>92</v>
      </c>
      <c r="D35" s="27">
        <v>8600</v>
      </c>
      <c r="E35" s="27">
        <v>8084</v>
      </c>
      <c r="F35" s="27">
        <v>14955</v>
      </c>
      <c r="G35" s="27">
        <v>18986</v>
      </c>
      <c r="H35" s="27">
        <v>11027</v>
      </c>
      <c r="I35" s="35">
        <v>19709</v>
      </c>
      <c r="J35" s="27">
        <v>10970</v>
      </c>
      <c r="K35" s="27">
        <v>10198</v>
      </c>
      <c r="L35" s="27">
        <v>15953</v>
      </c>
      <c r="M35" s="27">
        <v>19097</v>
      </c>
      <c r="N35" s="27">
        <v>18581</v>
      </c>
      <c r="O35" s="27">
        <v>13375</v>
      </c>
      <c r="P35" s="27">
        <v>8600</v>
      </c>
      <c r="Q35" s="27">
        <v>8084</v>
      </c>
      <c r="R35" s="27">
        <v>14955</v>
      </c>
      <c r="S35" s="27">
        <v>18986</v>
      </c>
      <c r="T35" s="27">
        <v>11027</v>
      </c>
      <c r="U35" s="35">
        <v>19709</v>
      </c>
      <c r="V35" s="27">
        <v>10970</v>
      </c>
      <c r="W35" s="27">
        <v>10198</v>
      </c>
      <c r="X35" s="27">
        <v>15953</v>
      </c>
      <c r="Y35" s="27">
        <v>19097</v>
      </c>
      <c r="Z35" s="27">
        <v>18581</v>
      </c>
      <c r="AA35" s="50">
        <v>13375</v>
      </c>
      <c r="AB35" s="42">
        <f t="shared" si="0"/>
        <v>339070</v>
      </c>
    </row>
    <row r="36" spans="1:28" ht="23.25" customHeight="1">
      <c r="A36" s="72">
        <v>17</v>
      </c>
      <c r="B36" s="72" t="s">
        <v>60</v>
      </c>
      <c r="C36" s="9" t="s">
        <v>91</v>
      </c>
      <c r="D36" s="27">
        <v>139</v>
      </c>
      <c r="E36" s="27">
        <v>139</v>
      </c>
      <c r="F36" s="27">
        <v>139</v>
      </c>
      <c r="G36" s="27">
        <v>140</v>
      </c>
      <c r="H36" s="27">
        <v>133</v>
      </c>
      <c r="I36" s="35">
        <v>135</v>
      </c>
      <c r="J36" s="27">
        <v>135</v>
      </c>
      <c r="K36" s="27">
        <v>135</v>
      </c>
      <c r="L36" s="27">
        <v>135</v>
      </c>
      <c r="M36" s="27">
        <v>135</v>
      </c>
      <c r="N36" s="27">
        <v>139</v>
      </c>
      <c r="O36" s="27">
        <v>139</v>
      </c>
      <c r="P36" s="27">
        <v>139</v>
      </c>
      <c r="Q36" s="27">
        <v>139</v>
      </c>
      <c r="R36" s="27">
        <v>139</v>
      </c>
      <c r="S36" s="27">
        <v>140</v>
      </c>
      <c r="T36" s="27">
        <v>133</v>
      </c>
      <c r="U36" s="35">
        <v>135</v>
      </c>
      <c r="V36" s="27">
        <v>135</v>
      </c>
      <c r="W36" s="27">
        <v>135</v>
      </c>
      <c r="X36" s="27">
        <v>135</v>
      </c>
      <c r="Y36" s="27">
        <v>135</v>
      </c>
      <c r="Z36" s="27">
        <v>139</v>
      </c>
      <c r="AA36" s="50">
        <v>139</v>
      </c>
      <c r="AB36" s="42">
        <f t="shared" ref="AB36:AB67" si="1">SUM(D36:AA36)</f>
        <v>3286</v>
      </c>
    </row>
    <row r="37" spans="1:28" ht="23.25" customHeight="1">
      <c r="A37" s="72"/>
      <c r="B37" s="72"/>
      <c r="C37" s="9" t="s">
        <v>92</v>
      </c>
      <c r="D37" s="27">
        <v>10281</v>
      </c>
      <c r="E37" s="27">
        <v>10441</v>
      </c>
      <c r="F37" s="27">
        <v>17282</v>
      </c>
      <c r="G37" s="27">
        <v>19597</v>
      </c>
      <c r="H37" s="27">
        <v>7087</v>
      </c>
      <c r="I37" s="35">
        <v>19036</v>
      </c>
      <c r="J37" s="27">
        <v>13138</v>
      </c>
      <c r="K37" s="27">
        <v>12271</v>
      </c>
      <c r="L37" s="27">
        <v>16366</v>
      </c>
      <c r="M37" s="27">
        <v>18760</v>
      </c>
      <c r="N37" s="27">
        <v>19869</v>
      </c>
      <c r="O37" s="27">
        <v>14685</v>
      </c>
      <c r="P37" s="27">
        <v>10281</v>
      </c>
      <c r="Q37" s="27">
        <v>10441</v>
      </c>
      <c r="R37" s="27">
        <v>17282</v>
      </c>
      <c r="S37" s="27">
        <v>19597</v>
      </c>
      <c r="T37" s="27">
        <v>7087</v>
      </c>
      <c r="U37" s="35">
        <v>19036</v>
      </c>
      <c r="V37" s="27">
        <v>13138</v>
      </c>
      <c r="W37" s="27">
        <v>12271</v>
      </c>
      <c r="X37" s="27">
        <v>16366</v>
      </c>
      <c r="Y37" s="27">
        <v>18760</v>
      </c>
      <c r="Z37" s="27">
        <v>19869</v>
      </c>
      <c r="AA37" s="50">
        <v>14685</v>
      </c>
      <c r="AB37" s="42">
        <f t="shared" si="1"/>
        <v>357626</v>
      </c>
    </row>
    <row r="38" spans="1:28" ht="23.25" customHeight="1">
      <c r="A38" s="72">
        <v>18</v>
      </c>
      <c r="B38" s="72" t="s">
        <v>61</v>
      </c>
      <c r="C38" s="9" t="s">
        <v>91</v>
      </c>
      <c r="D38" s="27">
        <v>140</v>
      </c>
      <c r="E38" s="27">
        <v>140</v>
      </c>
      <c r="F38" s="27">
        <v>140</v>
      </c>
      <c r="G38" s="27">
        <v>140</v>
      </c>
      <c r="H38" s="27">
        <v>130</v>
      </c>
      <c r="I38" s="35">
        <v>130</v>
      </c>
      <c r="J38" s="27">
        <v>130</v>
      </c>
      <c r="K38" s="27">
        <v>130</v>
      </c>
      <c r="L38" s="27">
        <v>130</v>
      </c>
      <c r="M38" s="27">
        <v>134</v>
      </c>
      <c r="N38" s="27">
        <v>140</v>
      </c>
      <c r="O38" s="27">
        <v>140</v>
      </c>
      <c r="P38" s="27">
        <v>140</v>
      </c>
      <c r="Q38" s="27">
        <v>140</v>
      </c>
      <c r="R38" s="27">
        <v>140</v>
      </c>
      <c r="S38" s="27">
        <v>140</v>
      </c>
      <c r="T38" s="27">
        <v>130</v>
      </c>
      <c r="U38" s="35">
        <v>130</v>
      </c>
      <c r="V38" s="27">
        <v>130</v>
      </c>
      <c r="W38" s="27">
        <v>130</v>
      </c>
      <c r="X38" s="27">
        <v>130</v>
      </c>
      <c r="Y38" s="27">
        <v>134</v>
      </c>
      <c r="Z38" s="27">
        <v>140</v>
      </c>
      <c r="AA38" s="50">
        <v>140</v>
      </c>
      <c r="AB38" s="42">
        <f t="shared" si="1"/>
        <v>3248</v>
      </c>
    </row>
    <row r="39" spans="1:28" ht="23.25" customHeight="1">
      <c r="A39" s="72"/>
      <c r="B39" s="72"/>
      <c r="C39" s="9" t="s">
        <v>92</v>
      </c>
      <c r="D39" s="27">
        <v>11223</v>
      </c>
      <c r="E39" s="27">
        <v>11671</v>
      </c>
      <c r="F39" s="27">
        <v>19231</v>
      </c>
      <c r="G39" s="27">
        <v>20171</v>
      </c>
      <c r="H39" s="27">
        <v>9200</v>
      </c>
      <c r="I39" s="35">
        <v>20980</v>
      </c>
      <c r="J39" s="27">
        <v>15560</v>
      </c>
      <c r="K39" s="27">
        <v>14389</v>
      </c>
      <c r="L39" s="27">
        <v>18120</v>
      </c>
      <c r="M39" s="27">
        <v>20078</v>
      </c>
      <c r="N39" s="27">
        <v>20889</v>
      </c>
      <c r="O39" s="27">
        <v>15479</v>
      </c>
      <c r="P39" s="27">
        <v>11223</v>
      </c>
      <c r="Q39" s="27">
        <v>11671</v>
      </c>
      <c r="R39" s="27">
        <v>19231</v>
      </c>
      <c r="S39" s="27">
        <v>20171</v>
      </c>
      <c r="T39" s="27">
        <v>9200</v>
      </c>
      <c r="U39" s="35">
        <v>20980</v>
      </c>
      <c r="V39" s="27">
        <v>15560</v>
      </c>
      <c r="W39" s="27">
        <v>14389</v>
      </c>
      <c r="X39" s="27">
        <v>18120</v>
      </c>
      <c r="Y39" s="27">
        <v>20078</v>
      </c>
      <c r="Z39" s="27">
        <v>20889</v>
      </c>
      <c r="AA39" s="50">
        <v>15479</v>
      </c>
      <c r="AB39" s="42">
        <f t="shared" si="1"/>
        <v>393982</v>
      </c>
    </row>
    <row r="40" spans="1:28" ht="23.25" customHeight="1">
      <c r="A40" s="72">
        <v>19</v>
      </c>
      <c r="B40" s="72" t="s">
        <v>62</v>
      </c>
      <c r="C40" s="9" t="s">
        <v>91</v>
      </c>
      <c r="D40" s="27">
        <v>252</v>
      </c>
      <c r="E40" s="27">
        <v>252</v>
      </c>
      <c r="F40" s="27">
        <v>267</v>
      </c>
      <c r="G40" s="27">
        <v>270</v>
      </c>
      <c r="H40" s="27">
        <v>242</v>
      </c>
      <c r="I40" s="35">
        <v>252</v>
      </c>
      <c r="J40" s="27">
        <v>252</v>
      </c>
      <c r="K40" s="27">
        <v>252</v>
      </c>
      <c r="L40" s="27">
        <v>252</v>
      </c>
      <c r="M40" s="27">
        <v>252</v>
      </c>
      <c r="N40" s="27">
        <v>252</v>
      </c>
      <c r="O40" s="27">
        <v>252</v>
      </c>
      <c r="P40" s="27">
        <v>252</v>
      </c>
      <c r="Q40" s="27">
        <v>252</v>
      </c>
      <c r="R40" s="27">
        <v>267</v>
      </c>
      <c r="S40" s="27">
        <v>270</v>
      </c>
      <c r="T40" s="27">
        <v>242</v>
      </c>
      <c r="U40" s="35">
        <v>252</v>
      </c>
      <c r="V40" s="27">
        <v>252</v>
      </c>
      <c r="W40" s="27">
        <v>252</v>
      </c>
      <c r="X40" s="27">
        <v>252</v>
      </c>
      <c r="Y40" s="27">
        <v>252</v>
      </c>
      <c r="Z40" s="27">
        <v>252</v>
      </c>
      <c r="AA40" s="50">
        <v>252</v>
      </c>
      <c r="AB40" s="42">
        <f t="shared" si="1"/>
        <v>6094</v>
      </c>
    </row>
    <row r="41" spans="1:28" ht="23.25" customHeight="1">
      <c r="A41" s="72"/>
      <c r="B41" s="72"/>
      <c r="C41" s="9" t="s">
        <v>92</v>
      </c>
      <c r="D41" s="27">
        <v>11748</v>
      </c>
      <c r="E41" s="27">
        <v>11657</v>
      </c>
      <c r="F41" s="27">
        <v>26601</v>
      </c>
      <c r="G41" s="27">
        <v>39453</v>
      </c>
      <c r="H41" s="27">
        <v>11837</v>
      </c>
      <c r="I41" s="35">
        <v>31913</v>
      </c>
      <c r="J41" s="27">
        <v>12947</v>
      </c>
      <c r="K41" s="27">
        <v>14557</v>
      </c>
      <c r="L41" s="27">
        <v>23504</v>
      </c>
      <c r="M41" s="27">
        <v>29685</v>
      </c>
      <c r="N41" s="27">
        <v>31337</v>
      </c>
      <c r="O41" s="27">
        <v>20015</v>
      </c>
      <c r="P41" s="27">
        <v>11748</v>
      </c>
      <c r="Q41" s="27">
        <v>11657</v>
      </c>
      <c r="R41" s="27">
        <v>26601</v>
      </c>
      <c r="S41" s="27">
        <v>39453</v>
      </c>
      <c r="T41" s="27">
        <v>11837</v>
      </c>
      <c r="U41" s="35">
        <v>31913</v>
      </c>
      <c r="V41" s="27">
        <v>12947</v>
      </c>
      <c r="W41" s="27">
        <v>14557</v>
      </c>
      <c r="X41" s="27">
        <v>23504</v>
      </c>
      <c r="Y41" s="27">
        <v>29685</v>
      </c>
      <c r="Z41" s="27">
        <v>31337</v>
      </c>
      <c r="AA41" s="50">
        <v>20015</v>
      </c>
      <c r="AB41" s="42">
        <f t="shared" si="1"/>
        <v>530508</v>
      </c>
    </row>
    <row r="42" spans="1:28" ht="23.25" customHeight="1">
      <c r="A42" s="72">
        <v>20</v>
      </c>
      <c r="B42" s="72" t="s">
        <v>63</v>
      </c>
      <c r="C42" s="9" t="s">
        <v>91</v>
      </c>
      <c r="D42" s="27">
        <v>172</v>
      </c>
      <c r="E42" s="27">
        <v>172</v>
      </c>
      <c r="F42" s="27">
        <v>172</v>
      </c>
      <c r="G42" s="27">
        <v>183</v>
      </c>
      <c r="H42" s="27">
        <v>171</v>
      </c>
      <c r="I42" s="35">
        <v>172</v>
      </c>
      <c r="J42" s="27">
        <v>172</v>
      </c>
      <c r="K42" s="27">
        <v>172</v>
      </c>
      <c r="L42" s="27">
        <v>172</v>
      </c>
      <c r="M42" s="27">
        <v>172</v>
      </c>
      <c r="N42" s="27">
        <v>172</v>
      </c>
      <c r="O42" s="27">
        <v>172</v>
      </c>
      <c r="P42" s="27">
        <v>172</v>
      </c>
      <c r="Q42" s="27">
        <v>172</v>
      </c>
      <c r="R42" s="27">
        <v>172</v>
      </c>
      <c r="S42" s="27">
        <v>183</v>
      </c>
      <c r="T42" s="27">
        <v>171</v>
      </c>
      <c r="U42" s="35">
        <v>172</v>
      </c>
      <c r="V42" s="27">
        <v>172</v>
      </c>
      <c r="W42" s="27">
        <v>172</v>
      </c>
      <c r="X42" s="27">
        <v>172</v>
      </c>
      <c r="Y42" s="27">
        <v>172</v>
      </c>
      <c r="Z42" s="27">
        <v>172</v>
      </c>
      <c r="AA42" s="50">
        <v>172</v>
      </c>
      <c r="AB42" s="42">
        <f t="shared" si="1"/>
        <v>4148</v>
      </c>
    </row>
    <row r="43" spans="1:28" ht="23.25" customHeight="1">
      <c r="A43" s="72"/>
      <c r="B43" s="72"/>
      <c r="C43" s="9" t="s">
        <v>92</v>
      </c>
      <c r="D43" s="27">
        <v>8451</v>
      </c>
      <c r="E43" s="27">
        <v>7691</v>
      </c>
      <c r="F43" s="27">
        <v>13996</v>
      </c>
      <c r="G43" s="27">
        <v>21538</v>
      </c>
      <c r="H43" s="27">
        <v>6405</v>
      </c>
      <c r="I43" s="35">
        <v>23579</v>
      </c>
      <c r="J43" s="10">
        <v>10673</v>
      </c>
      <c r="K43" s="10">
        <v>10048</v>
      </c>
      <c r="L43" s="10">
        <v>17388</v>
      </c>
      <c r="M43" s="10">
        <v>21756</v>
      </c>
      <c r="N43" s="10">
        <v>22534</v>
      </c>
      <c r="O43" s="10">
        <v>15385</v>
      </c>
      <c r="P43" s="27">
        <v>8451</v>
      </c>
      <c r="Q43" s="27">
        <v>7691</v>
      </c>
      <c r="R43" s="27">
        <v>13996</v>
      </c>
      <c r="S43" s="27">
        <v>21538</v>
      </c>
      <c r="T43" s="27">
        <v>6405</v>
      </c>
      <c r="U43" s="35">
        <v>23579</v>
      </c>
      <c r="V43" s="10">
        <v>10673</v>
      </c>
      <c r="W43" s="10">
        <v>10048</v>
      </c>
      <c r="X43" s="10">
        <v>17388</v>
      </c>
      <c r="Y43" s="10">
        <v>21756</v>
      </c>
      <c r="Z43" s="10">
        <v>22534</v>
      </c>
      <c r="AA43" s="46">
        <v>15385</v>
      </c>
      <c r="AB43" s="42">
        <f t="shared" si="1"/>
        <v>358888</v>
      </c>
    </row>
    <row r="44" spans="1:28" ht="23.25" customHeight="1">
      <c r="A44" s="72">
        <v>21</v>
      </c>
      <c r="B44" s="72" t="s">
        <v>64</v>
      </c>
      <c r="C44" s="9" t="s">
        <v>91</v>
      </c>
      <c r="D44" s="27">
        <v>256</v>
      </c>
      <c r="E44" s="27">
        <v>256</v>
      </c>
      <c r="F44" s="27">
        <v>256</v>
      </c>
      <c r="G44" s="27">
        <v>256</v>
      </c>
      <c r="H44" s="27">
        <v>238</v>
      </c>
      <c r="I44" s="35">
        <v>256</v>
      </c>
      <c r="J44" s="27">
        <v>256</v>
      </c>
      <c r="K44" s="27">
        <v>256</v>
      </c>
      <c r="L44" s="27">
        <v>256</v>
      </c>
      <c r="M44" s="27">
        <v>256</v>
      </c>
      <c r="N44" s="27">
        <v>256</v>
      </c>
      <c r="O44" s="27">
        <v>256</v>
      </c>
      <c r="P44" s="27">
        <v>256</v>
      </c>
      <c r="Q44" s="27">
        <v>256</v>
      </c>
      <c r="R44" s="27">
        <v>256</v>
      </c>
      <c r="S44" s="27">
        <v>256</v>
      </c>
      <c r="T44" s="27">
        <v>238</v>
      </c>
      <c r="U44" s="35">
        <v>256</v>
      </c>
      <c r="V44" s="27">
        <v>256</v>
      </c>
      <c r="W44" s="27">
        <v>256</v>
      </c>
      <c r="X44" s="27">
        <v>256</v>
      </c>
      <c r="Y44" s="27">
        <v>256</v>
      </c>
      <c r="Z44" s="27">
        <v>256</v>
      </c>
      <c r="AA44" s="50">
        <v>256</v>
      </c>
      <c r="AB44" s="42">
        <f t="shared" si="1"/>
        <v>6108</v>
      </c>
    </row>
    <row r="45" spans="1:28" ht="23.25" customHeight="1">
      <c r="A45" s="72"/>
      <c r="B45" s="72"/>
      <c r="C45" s="9" t="s">
        <v>92</v>
      </c>
      <c r="D45" s="27">
        <v>9122</v>
      </c>
      <c r="E45" s="27">
        <v>9220</v>
      </c>
      <c r="F45" s="27">
        <v>20290</v>
      </c>
      <c r="G45" s="27">
        <v>31294</v>
      </c>
      <c r="H45" s="27">
        <v>10511</v>
      </c>
      <c r="I45" s="35">
        <v>32081</v>
      </c>
      <c r="J45" s="27">
        <v>13530</v>
      </c>
      <c r="K45" s="27">
        <v>11654</v>
      </c>
      <c r="L45" s="27">
        <v>19012</v>
      </c>
      <c r="M45" s="27">
        <v>24731</v>
      </c>
      <c r="N45" s="27">
        <v>25714</v>
      </c>
      <c r="O45" s="27">
        <v>15860</v>
      </c>
      <c r="P45" s="27">
        <v>9122</v>
      </c>
      <c r="Q45" s="27">
        <v>9220</v>
      </c>
      <c r="R45" s="27">
        <v>20290</v>
      </c>
      <c r="S45" s="27">
        <v>31294</v>
      </c>
      <c r="T45" s="27">
        <v>10511</v>
      </c>
      <c r="U45" s="35">
        <v>32081</v>
      </c>
      <c r="V45" s="27">
        <v>13530</v>
      </c>
      <c r="W45" s="27">
        <v>11654</v>
      </c>
      <c r="X45" s="27">
        <v>19012</v>
      </c>
      <c r="Y45" s="27">
        <v>24731</v>
      </c>
      <c r="Z45" s="27">
        <v>25714</v>
      </c>
      <c r="AA45" s="50">
        <v>15860</v>
      </c>
      <c r="AB45" s="42">
        <f t="shared" si="1"/>
        <v>446038</v>
      </c>
    </row>
    <row r="46" spans="1:28" ht="23.25" customHeight="1">
      <c r="A46" s="72">
        <v>22</v>
      </c>
      <c r="B46" s="72" t="s">
        <v>65</v>
      </c>
      <c r="C46" s="9" t="s">
        <v>91</v>
      </c>
      <c r="D46" s="27">
        <v>88</v>
      </c>
      <c r="E46" s="27">
        <v>88</v>
      </c>
      <c r="F46" s="27">
        <v>88</v>
      </c>
      <c r="G46" s="27">
        <v>88</v>
      </c>
      <c r="H46" s="27">
        <v>88</v>
      </c>
      <c r="I46" s="35">
        <v>88</v>
      </c>
      <c r="J46" s="27">
        <v>88</v>
      </c>
      <c r="K46" s="27">
        <v>88</v>
      </c>
      <c r="L46" s="27">
        <v>88</v>
      </c>
      <c r="M46" s="27">
        <v>88</v>
      </c>
      <c r="N46" s="27">
        <v>88</v>
      </c>
      <c r="O46" s="27">
        <v>88</v>
      </c>
      <c r="P46" s="27">
        <v>88</v>
      </c>
      <c r="Q46" s="27">
        <v>88</v>
      </c>
      <c r="R46" s="27">
        <v>88</v>
      </c>
      <c r="S46" s="27">
        <v>88</v>
      </c>
      <c r="T46" s="27">
        <v>88</v>
      </c>
      <c r="U46" s="35">
        <v>88</v>
      </c>
      <c r="V46" s="27">
        <v>88</v>
      </c>
      <c r="W46" s="27">
        <v>88</v>
      </c>
      <c r="X46" s="27">
        <v>88</v>
      </c>
      <c r="Y46" s="27">
        <v>88</v>
      </c>
      <c r="Z46" s="27">
        <v>88</v>
      </c>
      <c r="AA46" s="50">
        <v>88</v>
      </c>
      <c r="AB46" s="42">
        <f t="shared" si="1"/>
        <v>2112</v>
      </c>
    </row>
    <row r="47" spans="1:28" ht="23.25" customHeight="1">
      <c r="A47" s="72"/>
      <c r="B47" s="72"/>
      <c r="C47" s="9" t="s">
        <v>92</v>
      </c>
      <c r="D47" s="27">
        <v>3959</v>
      </c>
      <c r="E47" s="27">
        <v>3901</v>
      </c>
      <c r="F47" s="27">
        <v>5647</v>
      </c>
      <c r="G47" s="27">
        <v>8935</v>
      </c>
      <c r="H47" s="27">
        <v>4231</v>
      </c>
      <c r="I47" s="35">
        <v>9537</v>
      </c>
      <c r="J47" s="27">
        <v>4668</v>
      </c>
      <c r="K47" s="27">
        <v>3944</v>
      </c>
      <c r="L47" s="27">
        <v>5830</v>
      </c>
      <c r="M47" s="27">
        <v>7908</v>
      </c>
      <c r="N47" s="27">
        <v>8527</v>
      </c>
      <c r="O47" s="27">
        <v>5872</v>
      </c>
      <c r="P47" s="27">
        <v>3959</v>
      </c>
      <c r="Q47" s="27">
        <v>3901</v>
      </c>
      <c r="R47" s="27">
        <v>5647</v>
      </c>
      <c r="S47" s="27">
        <v>8935</v>
      </c>
      <c r="T47" s="27">
        <v>4231</v>
      </c>
      <c r="U47" s="35">
        <v>9537</v>
      </c>
      <c r="V47" s="27">
        <v>4668</v>
      </c>
      <c r="W47" s="27">
        <v>3944</v>
      </c>
      <c r="X47" s="27">
        <v>5830</v>
      </c>
      <c r="Y47" s="27">
        <v>7908</v>
      </c>
      <c r="Z47" s="27">
        <v>8527</v>
      </c>
      <c r="AA47" s="50">
        <v>5872</v>
      </c>
      <c r="AB47" s="42">
        <f t="shared" si="1"/>
        <v>145918</v>
      </c>
    </row>
    <row r="48" spans="1:28" ht="23.25" customHeight="1">
      <c r="A48" s="72">
        <v>23</v>
      </c>
      <c r="B48" s="72" t="s">
        <v>66</v>
      </c>
      <c r="C48" s="9" t="s">
        <v>91</v>
      </c>
      <c r="D48" s="27">
        <v>88</v>
      </c>
      <c r="E48" s="27">
        <v>88</v>
      </c>
      <c r="F48" s="27">
        <v>88</v>
      </c>
      <c r="G48" s="27">
        <v>88</v>
      </c>
      <c r="H48" s="27">
        <v>87</v>
      </c>
      <c r="I48" s="35">
        <v>88</v>
      </c>
      <c r="J48" s="27">
        <v>88</v>
      </c>
      <c r="K48" s="27">
        <v>88</v>
      </c>
      <c r="L48" s="27">
        <v>88</v>
      </c>
      <c r="M48" s="27">
        <v>88</v>
      </c>
      <c r="N48" s="27">
        <v>88</v>
      </c>
      <c r="O48" s="27">
        <v>88</v>
      </c>
      <c r="P48" s="27">
        <v>88</v>
      </c>
      <c r="Q48" s="27">
        <v>88</v>
      </c>
      <c r="R48" s="27">
        <v>88</v>
      </c>
      <c r="S48" s="27">
        <v>88</v>
      </c>
      <c r="T48" s="27">
        <v>87</v>
      </c>
      <c r="U48" s="35">
        <v>88</v>
      </c>
      <c r="V48" s="27">
        <v>88</v>
      </c>
      <c r="W48" s="27">
        <v>88</v>
      </c>
      <c r="X48" s="27">
        <v>88</v>
      </c>
      <c r="Y48" s="27">
        <v>88</v>
      </c>
      <c r="Z48" s="27">
        <v>88</v>
      </c>
      <c r="AA48" s="50">
        <v>88</v>
      </c>
      <c r="AB48" s="42">
        <f t="shared" si="1"/>
        <v>2110</v>
      </c>
    </row>
    <row r="49" spans="1:29" ht="23.25" customHeight="1">
      <c r="A49" s="72"/>
      <c r="B49" s="72"/>
      <c r="C49" s="9" t="s">
        <v>92</v>
      </c>
      <c r="D49" s="27">
        <v>2948</v>
      </c>
      <c r="E49" s="27">
        <v>2855</v>
      </c>
      <c r="F49" s="27">
        <v>4820</v>
      </c>
      <c r="G49" s="27">
        <v>7902</v>
      </c>
      <c r="H49" s="27">
        <v>3521</v>
      </c>
      <c r="I49" s="35">
        <v>9698</v>
      </c>
      <c r="J49" s="27">
        <v>3951</v>
      </c>
      <c r="K49" s="27">
        <v>3497</v>
      </c>
      <c r="L49" s="27">
        <v>5495</v>
      </c>
      <c r="M49" s="27">
        <v>6626</v>
      </c>
      <c r="N49" s="27">
        <v>7357</v>
      </c>
      <c r="O49" s="27">
        <v>4941</v>
      </c>
      <c r="P49" s="27">
        <v>2948</v>
      </c>
      <c r="Q49" s="27">
        <v>2855</v>
      </c>
      <c r="R49" s="27">
        <v>4820</v>
      </c>
      <c r="S49" s="27">
        <v>7902</v>
      </c>
      <c r="T49" s="27">
        <v>3521</v>
      </c>
      <c r="U49" s="35">
        <v>9698</v>
      </c>
      <c r="V49" s="27">
        <v>3951</v>
      </c>
      <c r="W49" s="27">
        <v>3497</v>
      </c>
      <c r="X49" s="27">
        <v>5495</v>
      </c>
      <c r="Y49" s="27">
        <v>6626</v>
      </c>
      <c r="Z49" s="27">
        <v>7357</v>
      </c>
      <c r="AA49" s="50">
        <v>4941</v>
      </c>
      <c r="AB49" s="42">
        <f t="shared" si="1"/>
        <v>127222</v>
      </c>
    </row>
    <row r="50" spans="1:29" ht="23.25" customHeight="1">
      <c r="A50" s="72">
        <v>24</v>
      </c>
      <c r="B50" s="72" t="s">
        <v>67</v>
      </c>
      <c r="C50" s="9" t="s">
        <v>91</v>
      </c>
      <c r="D50" s="27">
        <v>205</v>
      </c>
      <c r="E50" s="27">
        <v>205</v>
      </c>
      <c r="F50" s="27">
        <v>205</v>
      </c>
      <c r="G50" s="27">
        <v>205</v>
      </c>
      <c r="H50" s="27">
        <v>218</v>
      </c>
      <c r="I50" s="35">
        <v>205</v>
      </c>
      <c r="J50" s="27">
        <v>205</v>
      </c>
      <c r="K50" s="27">
        <v>205</v>
      </c>
      <c r="L50" s="27">
        <v>205</v>
      </c>
      <c r="M50" s="27">
        <v>205</v>
      </c>
      <c r="N50" s="27">
        <v>205</v>
      </c>
      <c r="O50" s="27">
        <v>205</v>
      </c>
      <c r="P50" s="27">
        <v>205</v>
      </c>
      <c r="Q50" s="27">
        <v>205</v>
      </c>
      <c r="R50" s="27">
        <v>205</v>
      </c>
      <c r="S50" s="27">
        <v>205</v>
      </c>
      <c r="T50" s="27">
        <v>218</v>
      </c>
      <c r="U50" s="35">
        <v>205</v>
      </c>
      <c r="V50" s="27">
        <v>205</v>
      </c>
      <c r="W50" s="27">
        <v>205</v>
      </c>
      <c r="X50" s="27">
        <v>205</v>
      </c>
      <c r="Y50" s="27">
        <v>205</v>
      </c>
      <c r="Z50" s="27">
        <v>205</v>
      </c>
      <c r="AA50" s="50">
        <v>205</v>
      </c>
      <c r="AB50" s="42">
        <f t="shared" si="1"/>
        <v>4946</v>
      </c>
    </row>
    <row r="51" spans="1:29" ht="23.25" customHeight="1">
      <c r="A51" s="72"/>
      <c r="B51" s="72"/>
      <c r="C51" s="9" t="s">
        <v>92</v>
      </c>
      <c r="D51" s="27">
        <v>8822</v>
      </c>
      <c r="E51" s="27">
        <v>9403</v>
      </c>
      <c r="F51" s="27">
        <v>15737</v>
      </c>
      <c r="G51" s="27">
        <v>23356</v>
      </c>
      <c r="H51" s="27">
        <v>8525</v>
      </c>
      <c r="I51" s="35">
        <v>30734</v>
      </c>
      <c r="J51" s="10">
        <v>13123</v>
      </c>
      <c r="K51" s="10">
        <v>10231</v>
      </c>
      <c r="L51" s="10">
        <v>15991</v>
      </c>
      <c r="M51" s="10">
        <v>20860</v>
      </c>
      <c r="N51" s="10">
        <v>21351</v>
      </c>
      <c r="O51" s="10">
        <v>14398</v>
      </c>
      <c r="P51" s="27">
        <v>8822</v>
      </c>
      <c r="Q51" s="27">
        <v>9403</v>
      </c>
      <c r="R51" s="27">
        <v>15737</v>
      </c>
      <c r="S51" s="27">
        <v>23356</v>
      </c>
      <c r="T51" s="27">
        <v>8525</v>
      </c>
      <c r="U51" s="35">
        <v>30734</v>
      </c>
      <c r="V51" s="10">
        <v>13123</v>
      </c>
      <c r="W51" s="10">
        <v>10231</v>
      </c>
      <c r="X51" s="10">
        <v>15991</v>
      </c>
      <c r="Y51" s="10">
        <v>20860</v>
      </c>
      <c r="Z51" s="10">
        <v>21351</v>
      </c>
      <c r="AA51" s="46">
        <v>14398</v>
      </c>
      <c r="AB51" s="42">
        <f t="shared" si="1"/>
        <v>385062</v>
      </c>
    </row>
    <row r="52" spans="1:29" ht="23.25" customHeight="1">
      <c r="A52" s="72">
        <v>25</v>
      </c>
      <c r="B52" s="72" t="s">
        <v>68</v>
      </c>
      <c r="C52" s="9" t="s">
        <v>91</v>
      </c>
      <c r="D52" s="27">
        <v>106</v>
      </c>
      <c r="E52" s="27">
        <v>106</v>
      </c>
      <c r="F52" s="27">
        <v>106</v>
      </c>
      <c r="G52" s="27">
        <v>106</v>
      </c>
      <c r="H52" s="27">
        <v>115</v>
      </c>
      <c r="I52" s="35">
        <v>111</v>
      </c>
      <c r="J52" s="27">
        <v>111</v>
      </c>
      <c r="K52" s="27">
        <v>111</v>
      </c>
      <c r="L52" s="27">
        <v>111</v>
      </c>
      <c r="M52" s="27">
        <v>106</v>
      </c>
      <c r="N52" s="27">
        <v>106</v>
      </c>
      <c r="O52" s="27">
        <v>106</v>
      </c>
      <c r="P52" s="27">
        <v>106</v>
      </c>
      <c r="Q52" s="27">
        <v>106</v>
      </c>
      <c r="R52" s="27">
        <v>106</v>
      </c>
      <c r="S52" s="27">
        <v>106</v>
      </c>
      <c r="T52" s="27">
        <v>115</v>
      </c>
      <c r="U52" s="35">
        <v>111</v>
      </c>
      <c r="V52" s="27">
        <v>111</v>
      </c>
      <c r="W52" s="27">
        <v>111</v>
      </c>
      <c r="X52" s="27">
        <v>111</v>
      </c>
      <c r="Y52" s="27">
        <v>106</v>
      </c>
      <c r="Z52" s="27">
        <v>106</v>
      </c>
      <c r="AA52" s="50">
        <v>106</v>
      </c>
      <c r="AB52" s="42">
        <f t="shared" si="1"/>
        <v>2602</v>
      </c>
    </row>
    <row r="53" spans="1:29" ht="23.25" customHeight="1">
      <c r="A53" s="72"/>
      <c r="B53" s="72"/>
      <c r="C53" s="9" t="s">
        <v>92</v>
      </c>
      <c r="D53" s="27">
        <v>4795</v>
      </c>
      <c r="E53" s="27">
        <v>4202</v>
      </c>
      <c r="F53" s="27">
        <v>9572</v>
      </c>
      <c r="G53" s="27">
        <v>15679</v>
      </c>
      <c r="H53" s="27">
        <v>9242</v>
      </c>
      <c r="I53" s="35">
        <v>12878</v>
      </c>
      <c r="J53" s="27">
        <v>5553</v>
      </c>
      <c r="K53" s="27">
        <v>5230</v>
      </c>
      <c r="L53" s="27">
        <v>9361</v>
      </c>
      <c r="M53" s="27">
        <v>10844</v>
      </c>
      <c r="N53" s="27">
        <v>11550</v>
      </c>
      <c r="O53" s="27">
        <v>8036</v>
      </c>
      <c r="P53" s="27">
        <v>4795</v>
      </c>
      <c r="Q53" s="27">
        <v>4202</v>
      </c>
      <c r="R53" s="27">
        <v>9572</v>
      </c>
      <c r="S53" s="27">
        <v>15679</v>
      </c>
      <c r="T53" s="27">
        <v>9242</v>
      </c>
      <c r="U53" s="35">
        <v>12878</v>
      </c>
      <c r="V53" s="27">
        <v>5553</v>
      </c>
      <c r="W53" s="27">
        <v>5230</v>
      </c>
      <c r="X53" s="27">
        <v>9361</v>
      </c>
      <c r="Y53" s="27">
        <v>10844</v>
      </c>
      <c r="Z53" s="27">
        <v>11550</v>
      </c>
      <c r="AA53" s="50">
        <v>8036</v>
      </c>
      <c r="AB53" s="42">
        <f t="shared" si="1"/>
        <v>213884</v>
      </c>
    </row>
    <row r="54" spans="1:29" ht="23.25" customHeight="1">
      <c r="A54" s="81">
        <v>26</v>
      </c>
      <c r="B54" s="84" t="s">
        <v>159</v>
      </c>
      <c r="C54" s="9" t="s">
        <v>91</v>
      </c>
      <c r="D54" s="27">
        <v>94</v>
      </c>
      <c r="E54" s="27">
        <v>94</v>
      </c>
      <c r="F54" s="27">
        <v>94</v>
      </c>
      <c r="G54" s="27">
        <v>97</v>
      </c>
      <c r="H54" s="27">
        <v>93</v>
      </c>
      <c r="I54" s="35">
        <v>94</v>
      </c>
      <c r="J54" s="27">
        <v>94</v>
      </c>
      <c r="K54" s="27">
        <v>94</v>
      </c>
      <c r="L54" s="27">
        <v>94</v>
      </c>
      <c r="M54" s="27">
        <v>94</v>
      </c>
      <c r="N54" s="27">
        <v>94</v>
      </c>
      <c r="O54" s="27">
        <v>94</v>
      </c>
      <c r="P54" s="27">
        <v>94</v>
      </c>
      <c r="Q54" s="27">
        <v>94</v>
      </c>
      <c r="R54" s="27">
        <v>94</v>
      </c>
      <c r="S54" s="27">
        <v>97</v>
      </c>
      <c r="T54" s="27">
        <v>93</v>
      </c>
      <c r="U54" s="35">
        <v>94</v>
      </c>
      <c r="V54" s="27">
        <v>94</v>
      </c>
      <c r="W54" s="27">
        <v>94</v>
      </c>
      <c r="X54" s="27">
        <v>94</v>
      </c>
      <c r="Y54" s="27">
        <v>94</v>
      </c>
      <c r="Z54" s="27">
        <v>94</v>
      </c>
      <c r="AA54" s="50">
        <v>94</v>
      </c>
      <c r="AB54" s="42">
        <f t="shared" si="1"/>
        <v>2260</v>
      </c>
    </row>
    <row r="55" spans="1:29" ht="23.25" customHeight="1">
      <c r="A55" s="81"/>
      <c r="B55" s="71"/>
      <c r="C55" s="9" t="s">
        <v>92</v>
      </c>
      <c r="D55" s="27">
        <v>4560</v>
      </c>
      <c r="E55" s="27">
        <v>4361</v>
      </c>
      <c r="F55" s="27">
        <v>6458</v>
      </c>
      <c r="G55" s="27">
        <v>10345</v>
      </c>
      <c r="H55" s="27">
        <v>5536</v>
      </c>
      <c r="I55" s="35">
        <v>10872</v>
      </c>
      <c r="J55" s="27">
        <v>5828</v>
      </c>
      <c r="K55" s="27">
        <v>5652</v>
      </c>
      <c r="L55" s="27">
        <v>10105</v>
      </c>
      <c r="M55" s="27">
        <v>11660</v>
      </c>
      <c r="N55" s="27">
        <v>12021</v>
      </c>
      <c r="O55" s="27">
        <v>8534</v>
      </c>
      <c r="P55" s="27">
        <v>4560</v>
      </c>
      <c r="Q55" s="27">
        <v>4361</v>
      </c>
      <c r="R55" s="27">
        <v>6458</v>
      </c>
      <c r="S55" s="27">
        <v>10345</v>
      </c>
      <c r="T55" s="27">
        <v>5536</v>
      </c>
      <c r="U55" s="35">
        <v>10872</v>
      </c>
      <c r="V55" s="27">
        <v>5828</v>
      </c>
      <c r="W55" s="27">
        <v>5652</v>
      </c>
      <c r="X55" s="27">
        <v>10105</v>
      </c>
      <c r="Y55" s="27">
        <v>11660</v>
      </c>
      <c r="Z55" s="27">
        <v>12021</v>
      </c>
      <c r="AA55" s="50">
        <v>8534</v>
      </c>
      <c r="AB55" s="42">
        <f t="shared" si="1"/>
        <v>191864</v>
      </c>
    </row>
    <row r="56" spans="1:29" ht="23.25" customHeight="1">
      <c r="A56" s="81">
        <v>27</v>
      </c>
      <c r="B56" s="84" t="s">
        <v>160</v>
      </c>
      <c r="C56" s="9" t="s">
        <v>91</v>
      </c>
      <c r="D56" s="27">
        <v>65</v>
      </c>
      <c r="E56" s="27">
        <v>65</v>
      </c>
      <c r="F56" s="27">
        <v>65</v>
      </c>
      <c r="G56" s="27">
        <v>65</v>
      </c>
      <c r="H56" s="27">
        <v>59</v>
      </c>
      <c r="I56" s="35">
        <v>65</v>
      </c>
      <c r="J56" s="27">
        <v>65</v>
      </c>
      <c r="K56" s="27">
        <v>65</v>
      </c>
      <c r="L56" s="27">
        <v>65</v>
      </c>
      <c r="M56" s="27">
        <v>65</v>
      </c>
      <c r="N56" s="27">
        <v>65</v>
      </c>
      <c r="O56" s="27">
        <v>65</v>
      </c>
      <c r="P56" s="27">
        <v>65</v>
      </c>
      <c r="Q56" s="27">
        <v>65</v>
      </c>
      <c r="R56" s="27">
        <v>65</v>
      </c>
      <c r="S56" s="27">
        <v>65</v>
      </c>
      <c r="T56" s="27">
        <v>59</v>
      </c>
      <c r="U56" s="35">
        <v>65</v>
      </c>
      <c r="V56" s="27">
        <v>65</v>
      </c>
      <c r="W56" s="27">
        <v>65</v>
      </c>
      <c r="X56" s="27">
        <v>65</v>
      </c>
      <c r="Y56" s="27">
        <v>65</v>
      </c>
      <c r="Z56" s="27">
        <v>65</v>
      </c>
      <c r="AA56" s="50">
        <v>65</v>
      </c>
      <c r="AB56" s="42">
        <f t="shared" si="1"/>
        <v>1548</v>
      </c>
    </row>
    <row r="57" spans="1:29" ht="23.25" customHeight="1">
      <c r="A57" s="81"/>
      <c r="B57" s="71"/>
      <c r="C57" s="9" t="s">
        <v>92</v>
      </c>
      <c r="D57" s="27">
        <v>2841</v>
      </c>
      <c r="E57" s="27">
        <v>2381</v>
      </c>
      <c r="F57" s="27">
        <v>3322</v>
      </c>
      <c r="G57" s="27">
        <v>5384</v>
      </c>
      <c r="H57" s="27">
        <v>5053</v>
      </c>
      <c r="I57" s="35">
        <v>6591</v>
      </c>
      <c r="J57" s="27">
        <v>2726</v>
      </c>
      <c r="K57" s="27">
        <v>3411</v>
      </c>
      <c r="L57" s="27">
        <v>6152</v>
      </c>
      <c r="M57" s="27">
        <v>7590</v>
      </c>
      <c r="N57" s="27">
        <v>8060</v>
      </c>
      <c r="O57" s="27">
        <v>5333</v>
      </c>
      <c r="P57" s="27">
        <v>2841</v>
      </c>
      <c r="Q57" s="27">
        <v>2381</v>
      </c>
      <c r="R57" s="27">
        <v>3322</v>
      </c>
      <c r="S57" s="27">
        <v>5384</v>
      </c>
      <c r="T57" s="27">
        <v>5053</v>
      </c>
      <c r="U57" s="35">
        <v>6591</v>
      </c>
      <c r="V57" s="27">
        <v>2726</v>
      </c>
      <c r="W57" s="27">
        <v>3411</v>
      </c>
      <c r="X57" s="27">
        <v>6152</v>
      </c>
      <c r="Y57" s="27">
        <v>7590</v>
      </c>
      <c r="Z57" s="27">
        <v>8060</v>
      </c>
      <c r="AA57" s="50">
        <v>5333</v>
      </c>
      <c r="AB57" s="42">
        <f t="shared" si="1"/>
        <v>117688</v>
      </c>
    </row>
    <row r="58" spans="1:29" ht="23.25" customHeight="1">
      <c r="A58" s="81">
        <v>28</v>
      </c>
      <c r="B58" s="84" t="s">
        <v>161</v>
      </c>
      <c r="C58" s="9" t="s">
        <v>91</v>
      </c>
      <c r="D58" s="27">
        <v>8</v>
      </c>
      <c r="E58" s="27">
        <v>8</v>
      </c>
      <c r="F58" s="27">
        <v>8</v>
      </c>
      <c r="G58" s="27">
        <v>8</v>
      </c>
      <c r="H58" s="27">
        <v>24</v>
      </c>
      <c r="I58" s="35">
        <v>24</v>
      </c>
      <c r="J58" s="27">
        <v>24</v>
      </c>
      <c r="K58" s="27">
        <v>24</v>
      </c>
      <c r="L58" s="27">
        <v>24</v>
      </c>
      <c r="M58" s="27">
        <v>24</v>
      </c>
      <c r="N58" s="27">
        <v>24</v>
      </c>
      <c r="O58" s="27">
        <v>8</v>
      </c>
      <c r="P58" s="27">
        <v>8</v>
      </c>
      <c r="Q58" s="27">
        <v>8</v>
      </c>
      <c r="R58" s="27">
        <v>8</v>
      </c>
      <c r="S58" s="27">
        <v>8</v>
      </c>
      <c r="T58" s="27">
        <v>24</v>
      </c>
      <c r="U58" s="35">
        <v>24</v>
      </c>
      <c r="V58" s="27">
        <v>24</v>
      </c>
      <c r="W58" s="27">
        <v>24</v>
      </c>
      <c r="X58" s="27">
        <v>24</v>
      </c>
      <c r="Y58" s="27">
        <v>24</v>
      </c>
      <c r="Z58" s="27">
        <v>24</v>
      </c>
      <c r="AA58" s="50">
        <v>8</v>
      </c>
      <c r="AB58" s="42">
        <f t="shared" si="1"/>
        <v>416</v>
      </c>
    </row>
    <row r="59" spans="1:29" ht="23.25" customHeight="1">
      <c r="A59" s="81"/>
      <c r="B59" s="71"/>
      <c r="C59" s="9" t="s">
        <v>92</v>
      </c>
      <c r="D59" s="27">
        <v>540</v>
      </c>
      <c r="E59" s="27">
        <v>666</v>
      </c>
      <c r="F59" s="27">
        <v>541</v>
      </c>
      <c r="G59" s="27">
        <v>569</v>
      </c>
      <c r="H59" s="27">
        <v>827</v>
      </c>
      <c r="I59" s="35">
        <v>716</v>
      </c>
      <c r="J59" s="27">
        <v>683</v>
      </c>
      <c r="K59" s="27">
        <v>531</v>
      </c>
      <c r="L59" s="27">
        <v>547</v>
      </c>
      <c r="M59" s="27">
        <v>552</v>
      </c>
      <c r="N59" s="27">
        <v>500</v>
      </c>
      <c r="O59" s="27">
        <v>564</v>
      </c>
      <c r="P59" s="27">
        <v>540</v>
      </c>
      <c r="Q59" s="27">
        <v>666</v>
      </c>
      <c r="R59" s="27">
        <v>541</v>
      </c>
      <c r="S59" s="27">
        <v>569</v>
      </c>
      <c r="T59" s="27">
        <v>827</v>
      </c>
      <c r="U59" s="35">
        <v>716</v>
      </c>
      <c r="V59" s="27">
        <v>683</v>
      </c>
      <c r="W59" s="27">
        <v>531</v>
      </c>
      <c r="X59" s="27">
        <v>547</v>
      </c>
      <c r="Y59" s="27">
        <v>552</v>
      </c>
      <c r="Z59" s="27">
        <v>500</v>
      </c>
      <c r="AA59" s="50">
        <v>564</v>
      </c>
      <c r="AB59" s="42">
        <f t="shared" si="1"/>
        <v>14472</v>
      </c>
    </row>
    <row r="60" spans="1:29" ht="23.25" customHeight="1">
      <c r="A60" s="81">
        <v>29</v>
      </c>
      <c r="B60" s="72" t="s">
        <v>162</v>
      </c>
      <c r="C60" s="9" t="s">
        <v>91</v>
      </c>
      <c r="D60" s="27">
        <v>58</v>
      </c>
      <c r="E60" s="27">
        <v>58</v>
      </c>
      <c r="F60" s="27">
        <v>58</v>
      </c>
      <c r="G60" s="27">
        <v>58</v>
      </c>
      <c r="H60" s="27">
        <v>56</v>
      </c>
      <c r="I60" s="35">
        <v>56</v>
      </c>
      <c r="J60" s="27">
        <v>56</v>
      </c>
      <c r="K60" s="27">
        <v>56</v>
      </c>
      <c r="L60" s="27">
        <v>56</v>
      </c>
      <c r="M60" s="27">
        <v>58</v>
      </c>
      <c r="N60" s="27">
        <v>58</v>
      </c>
      <c r="O60" s="27">
        <v>58</v>
      </c>
      <c r="P60" s="27">
        <v>58</v>
      </c>
      <c r="Q60" s="27">
        <v>58</v>
      </c>
      <c r="R60" s="27">
        <v>58</v>
      </c>
      <c r="S60" s="27">
        <v>58</v>
      </c>
      <c r="T60" s="27">
        <v>56</v>
      </c>
      <c r="U60" s="35">
        <v>56</v>
      </c>
      <c r="V60" s="27">
        <v>56</v>
      </c>
      <c r="W60" s="27">
        <v>56</v>
      </c>
      <c r="X60" s="27">
        <v>56</v>
      </c>
      <c r="Y60" s="27">
        <v>58</v>
      </c>
      <c r="Z60" s="27">
        <v>58</v>
      </c>
      <c r="AA60" s="50">
        <v>58</v>
      </c>
      <c r="AB60" s="42">
        <f t="shared" si="1"/>
        <v>1372</v>
      </c>
      <c r="AC60" s="60"/>
    </row>
    <row r="61" spans="1:29" ht="23.25" customHeight="1">
      <c r="A61" s="81"/>
      <c r="B61" s="72"/>
      <c r="C61" s="9" t="s">
        <v>92</v>
      </c>
      <c r="D61" s="27">
        <v>2641</v>
      </c>
      <c r="E61" s="27">
        <v>2076</v>
      </c>
      <c r="F61" s="27">
        <v>2930</v>
      </c>
      <c r="G61" s="27">
        <v>4793</v>
      </c>
      <c r="H61" s="27">
        <v>2334</v>
      </c>
      <c r="I61" s="35">
        <v>5150</v>
      </c>
      <c r="J61" s="27">
        <v>2605</v>
      </c>
      <c r="K61" s="27">
        <v>3100</v>
      </c>
      <c r="L61" s="27">
        <v>5005</v>
      </c>
      <c r="M61" s="27">
        <v>6120</v>
      </c>
      <c r="N61" s="27">
        <v>6672</v>
      </c>
      <c r="O61" s="27">
        <v>4639</v>
      </c>
      <c r="P61" s="27">
        <v>2641</v>
      </c>
      <c r="Q61" s="27">
        <v>2076</v>
      </c>
      <c r="R61" s="27">
        <v>2930</v>
      </c>
      <c r="S61" s="27">
        <v>4793</v>
      </c>
      <c r="T61" s="27">
        <v>2334</v>
      </c>
      <c r="U61" s="35">
        <v>5150</v>
      </c>
      <c r="V61" s="27">
        <v>2605</v>
      </c>
      <c r="W61" s="27">
        <v>3100</v>
      </c>
      <c r="X61" s="27">
        <v>5005</v>
      </c>
      <c r="Y61" s="27">
        <v>6120</v>
      </c>
      <c r="Z61" s="27">
        <v>6672</v>
      </c>
      <c r="AA61" s="50">
        <v>4639</v>
      </c>
      <c r="AB61" s="42">
        <f t="shared" si="1"/>
        <v>96130</v>
      </c>
    </row>
    <row r="62" spans="1:29" ht="23.25" customHeight="1">
      <c r="A62" s="81">
        <v>30</v>
      </c>
      <c r="B62" s="72" t="s">
        <v>163</v>
      </c>
      <c r="C62" s="9" t="s">
        <v>91</v>
      </c>
      <c r="D62" s="27">
        <v>8</v>
      </c>
      <c r="E62" s="27">
        <v>8</v>
      </c>
      <c r="F62" s="27">
        <v>8</v>
      </c>
      <c r="G62" s="27">
        <v>8</v>
      </c>
      <c r="H62" s="27">
        <v>25</v>
      </c>
      <c r="I62" s="35">
        <v>25</v>
      </c>
      <c r="J62" s="27">
        <v>25</v>
      </c>
      <c r="K62" s="27">
        <v>25</v>
      </c>
      <c r="L62" s="27">
        <v>25</v>
      </c>
      <c r="M62" s="27">
        <v>25</v>
      </c>
      <c r="N62" s="27">
        <v>25</v>
      </c>
      <c r="O62" s="27">
        <v>8</v>
      </c>
      <c r="P62" s="27">
        <v>8</v>
      </c>
      <c r="Q62" s="27">
        <v>8</v>
      </c>
      <c r="R62" s="27">
        <v>8</v>
      </c>
      <c r="S62" s="27">
        <v>8</v>
      </c>
      <c r="T62" s="27">
        <v>25</v>
      </c>
      <c r="U62" s="35">
        <v>25</v>
      </c>
      <c r="V62" s="27">
        <v>25</v>
      </c>
      <c r="W62" s="27">
        <v>25</v>
      </c>
      <c r="X62" s="27">
        <v>25</v>
      </c>
      <c r="Y62" s="27">
        <v>25</v>
      </c>
      <c r="Z62" s="27">
        <v>25</v>
      </c>
      <c r="AA62" s="50">
        <v>8</v>
      </c>
      <c r="AB62" s="42">
        <f t="shared" si="1"/>
        <v>430</v>
      </c>
    </row>
    <row r="63" spans="1:29" ht="23.25" customHeight="1">
      <c r="A63" s="81"/>
      <c r="B63" s="72"/>
      <c r="C63" s="9" t="s">
        <v>92</v>
      </c>
      <c r="D63" s="27">
        <v>651</v>
      </c>
      <c r="E63" s="27">
        <v>658</v>
      </c>
      <c r="F63" s="27">
        <v>614</v>
      </c>
      <c r="G63" s="27">
        <v>624</v>
      </c>
      <c r="H63" s="27">
        <v>658</v>
      </c>
      <c r="I63" s="35">
        <v>618</v>
      </c>
      <c r="J63" s="10">
        <v>630</v>
      </c>
      <c r="K63" s="10">
        <v>728</v>
      </c>
      <c r="L63" s="10">
        <v>720</v>
      </c>
      <c r="M63" s="10">
        <v>746</v>
      </c>
      <c r="N63" s="10">
        <v>695</v>
      </c>
      <c r="O63" s="10">
        <v>690</v>
      </c>
      <c r="P63" s="27">
        <v>651</v>
      </c>
      <c r="Q63" s="27">
        <v>658</v>
      </c>
      <c r="R63" s="27">
        <v>614</v>
      </c>
      <c r="S63" s="27">
        <v>624</v>
      </c>
      <c r="T63" s="27">
        <v>658</v>
      </c>
      <c r="U63" s="35">
        <v>618</v>
      </c>
      <c r="V63" s="10">
        <v>630</v>
      </c>
      <c r="W63" s="10">
        <v>728</v>
      </c>
      <c r="X63" s="10">
        <v>720</v>
      </c>
      <c r="Y63" s="10">
        <v>746</v>
      </c>
      <c r="Z63" s="10">
        <v>695</v>
      </c>
      <c r="AA63" s="46">
        <v>690</v>
      </c>
      <c r="AB63" s="42">
        <f t="shared" si="1"/>
        <v>16064</v>
      </c>
    </row>
    <row r="64" spans="1:29" ht="23.25" customHeight="1">
      <c r="A64" s="81">
        <v>31</v>
      </c>
      <c r="B64" s="72" t="s">
        <v>164</v>
      </c>
      <c r="C64" s="9" t="s">
        <v>91</v>
      </c>
      <c r="D64" s="27">
        <v>62</v>
      </c>
      <c r="E64" s="27">
        <v>62</v>
      </c>
      <c r="F64" s="27">
        <v>62</v>
      </c>
      <c r="G64" s="27">
        <v>62</v>
      </c>
      <c r="H64" s="27">
        <v>58</v>
      </c>
      <c r="I64" s="35">
        <v>58</v>
      </c>
      <c r="J64" s="27">
        <v>58</v>
      </c>
      <c r="K64" s="27">
        <v>58</v>
      </c>
      <c r="L64" s="27">
        <v>58</v>
      </c>
      <c r="M64" s="27">
        <v>57</v>
      </c>
      <c r="N64" s="27">
        <v>62</v>
      </c>
      <c r="O64" s="27">
        <v>62</v>
      </c>
      <c r="P64" s="27">
        <v>62</v>
      </c>
      <c r="Q64" s="27">
        <v>62</v>
      </c>
      <c r="R64" s="27">
        <v>62</v>
      </c>
      <c r="S64" s="27">
        <v>62</v>
      </c>
      <c r="T64" s="27">
        <v>58</v>
      </c>
      <c r="U64" s="35">
        <v>58</v>
      </c>
      <c r="V64" s="27">
        <v>58</v>
      </c>
      <c r="W64" s="27">
        <v>58</v>
      </c>
      <c r="X64" s="27">
        <v>58</v>
      </c>
      <c r="Y64" s="27">
        <v>57</v>
      </c>
      <c r="Z64" s="27">
        <v>62</v>
      </c>
      <c r="AA64" s="50">
        <v>62</v>
      </c>
      <c r="AB64" s="42">
        <f t="shared" si="1"/>
        <v>1438</v>
      </c>
    </row>
    <row r="65" spans="1:28" ht="23.25" customHeight="1">
      <c r="A65" s="81"/>
      <c r="B65" s="72"/>
      <c r="C65" s="9" t="s">
        <v>92</v>
      </c>
      <c r="D65" s="27">
        <v>4030</v>
      </c>
      <c r="E65" s="27">
        <v>3420</v>
      </c>
      <c r="F65" s="27">
        <v>3716</v>
      </c>
      <c r="G65" s="27">
        <v>5028</v>
      </c>
      <c r="H65" s="27">
        <v>2581</v>
      </c>
      <c r="I65" s="35">
        <v>5114</v>
      </c>
      <c r="J65" s="27">
        <v>3288</v>
      </c>
      <c r="K65" s="27">
        <v>4197</v>
      </c>
      <c r="L65" s="27">
        <v>6425</v>
      </c>
      <c r="M65" s="27">
        <v>7852</v>
      </c>
      <c r="N65" s="27">
        <v>7103</v>
      </c>
      <c r="O65" s="27">
        <v>6300</v>
      </c>
      <c r="P65" s="27">
        <v>4030</v>
      </c>
      <c r="Q65" s="27">
        <v>3420</v>
      </c>
      <c r="R65" s="27">
        <v>3716</v>
      </c>
      <c r="S65" s="27">
        <v>5028</v>
      </c>
      <c r="T65" s="27">
        <v>2581</v>
      </c>
      <c r="U65" s="35">
        <v>5114</v>
      </c>
      <c r="V65" s="27">
        <v>3288</v>
      </c>
      <c r="W65" s="27">
        <v>4197</v>
      </c>
      <c r="X65" s="27">
        <v>6425</v>
      </c>
      <c r="Y65" s="27">
        <v>7852</v>
      </c>
      <c r="Z65" s="27">
        <v>7103</v>
      </c>
      <c r="AA65" s="50">
        <v>6300</v>
      </c>
      <c r="AB65" s="42">
        <f t="shared" si="1"/>
        <v>118108</v>
      </c>
    </row>
    <row r="66" spans="1:28" ht="23.25" customHeight="1">
      <c r="A66" s="72">
        <v>32</v>
      </c>
      <c r="B66" s="72" t="s">
        <v>69</v>
      </c>
      <c r="C66" s="9" t="s">
        <v>91</v>
      </c>
      <c r="D66" s="27">
        <v>124</v>
      </c>
      <c r="E66" s="27">
        <v>124</v>
      </c>
      <c r="F66" s="27">
        <v>124</v>
      </c>
      <c r="G66" s="27">
        <v>124</v>
      </c>
      <c r="H66" s="27">
        <v>112</v>
      </c>
      <c r="I66" s="35">
        <v>112</v>
      </c>
      <c r="J66" s="27">
        <v>112</v>
      </c>
      <c r="K66" s="27">
        <v>112</v>
      </c>
      <c r="L66" s="27">
        <v>118</v>
      </c>
      <c r="M66" s="27">
        <v>119</v>
      </c>
      <c r="N66" s="27">
        <v>124</v>
      </c>
      <c r="O66" s="27">
        <v>124</v>
      </c>
      <c r="P66" s="27">
        <v>124</v>
      </c>
      <c r="Q66" s="27">
        <v>124</v>
      </c>
      <c r="R66" s="27">
        <v>124</v>
      </c>
      <c r="S66" s="27">
        <v>124</v>
      </c>
      <c r="T66" s="27">
        <v>112</v>
      </c>
      <c r="U66" s="35">
        <v>112</v>
      </c>
      <c r="V66" s="27">
        <v>112</v>
      </c>
      <c r="W66" s="27">
        <v>112</v>
      </c>
      <c r="X66" s="27">
        <v>118</v>
      </c>
      <c r="Y66" s="27">
        <v>119</v>
      </c>
      <c r="Z66" s="27">
        <v>124</v>
      </c>
      <c r="AA66" s="50">
        <v>124</v>
      </c>
      <c r="AB66" s="42">
        <f t="shared" si="1"/>
        <v>2858</v>
      </c>
    </row>
    <row r="67" spans="1:28" ht="23.25" customHeight="1">
      <c r="A67" s="72"/>
      <c r="B67" s="72"/>
      <c r="C67" s="9" t="s">
        <v>92</v>
      </c>
      <c r="D67" s="11">
        <v>8503</v>
      </c>
      <c r="E67" s="11">
        <v>7183</v>
      </c>
      <c r="F67" s="11">
        <v>8957</v>
      </c>
      <c r="G67" s="11">
        <v>11608</v>
      </c>
      <c r="H67" s="11">
        <v>7229</v>
      </c>
      <c r="I67" s="10">
        <v>12728</v>
      </c>
      <c r="J67" s="10">
        <v>7874</v>
      </c>
      <c r="K67" s="10">
        <v>10015</v>
      </c>
      <c r="L67" s="10">
        <v>15596</v>
      </c>
      <c r="M67" s="10">
        <v>18749</v>
      </c>
      <c r="N67" s="10">
        <v>17015</v>
      </c>
      <c r="O67" s="10">
        <v>14372</v>
      </c>
      <c r="P67" s="11">
        <v>8503</v>
      </c>
      <c r="Q67" s="11">
        <v>7183</v>
      </c>
      <c r="R67" s="11">
        <v>8957</v>
      </c>
      <c r="S67" s="11">
        <v>11608</v>
      </c>
      <c r="T67" s="11">
        <v>7229</v>
      </c>
      <c r="U67" s="10">
        <v>12728</v>
      </c>
      <c r="V67" s="10">
        <v>7874</v>
      </c>
      <c r="W67" s="10">
        <v>10015</v>
      </c>
      <c r="X67" s="10">
        <v>15596</v>
      </c>
      <c r="Y67" s="10">
        <v>18749</v>
      </c>
      <c r="Z67" s="10">
        <v>17015</v>
      </c>
      <c r="AA67" s="46">
        <v>14372</v>
      </c>
      <c r="AB67" s="42">
        <f t="shared" si="1"/>
        <v>279658</v>
      </c>
    </row>
    <row r="68" spans="1:28" ht="23.25" customHeight="1">
      <c r="A68" s="72">
        <v>33</v>
      </c>
      <c r="B68" s="72" t="s">
        <v>70</v>
      </c>
      <c r="C68" s="9" t="s">
        <v>91</v>
      </c>
      <c r="D68" s="12">
        <v>69</v>
      </c>
      <c r="E68" s="12">
        <v>69</v>
      </c>
      <c r="F68" s="12">
        <v>69</v>
      </c>
      <c r="G68" s="12">
        <v>69</v>
      </c>
      <c r="H68" s="12">
        <v>71</v>
      </c>
      <c r="I68" s="10">
        <v>71</v>
      </c>
      <c r="J68" s="16">
        <v>71</v>
      </c>
      <c r="K68" s="16">
        <v>71</v>
      </c>
      <c r="L68" s="16">
        <v>71</v>
      </c>
      <c r="M68" s="16">
        <v>61</v>
      </c>
      <c r="N68" s="16">
        <v>69</v>
      </c>
      <c r="O68" s="16">
        <v>69</v>
      </c>
      <c r="P68" s="12">
        <v>69</v>
      </c>
      <c r="Q68" s="12">
        <v>69</v>
      </c>
      <c r="R68" s="12">
        <v>69</v>
      </c>
      <c r="S68" s="12">
        <v>69</v>
      </c>
      <c r="T68" s="12">
        <v>71</v>
      </c>
      <c r="U68" s="10">
        <v>71</v>
      </c>
      <c r="V68" s="16">
        <v>71</v>
      </c>
      <c r="W68" s="16">
        <v>71</v>
      </c>
      <c r="X68" s="16">
        <v>71</v>
      </c>
      <c r="Y68" s="16">
        <v>61</v>
      </c>
      <c r="Z68" s="16">
        <v>69</v>
      </c>
      <c r="AA68" s="48">
        <v>69</v>
      </c>
      <c r="AB68" s="42">
        <f t="shared" ref="AB68:AB99" si="2">SUM(D68:AA68)</f>
        <v>1660</v>
      </c>
    </row>
    <row r="69" spans="1:28" ht="23.25" customHeight="1">
      <c r="A69" s="72"/>
      <c r="B69" s="72"/>
      <c r="C69" s="9" t="s">
        <v>92</v>
      </c>
      <c r="D69" s="10">
        <v>5027</v>
      </c>
      <c r="E69" s="10">
        <v>4621</v>
      </c>
      <c r="F69" s="10">
        <v>5048</v>
      </c>
      <c r="G69" s="10">
        <v>6190</v>
      </c>
      <c r="H69" s="10">
        <v>3673</v>
      </c>
      <c r="I69" s="34">
        <v>5108</v>
      </c>
      <c r="J69" s="10">
        <v>4237</v>
      </c>
      <c r="K69" s="10">
        <v>5225</v>
      </c>
      <c r="L69" s="10">
        <v>7294</v>
      </c>
      <c r="M69" s="10">
        <v>8089</v>
      </c>
      <c r="N69" s="10">
        <v>7422</v>
      </c>
      <c r="O69" s="10">
        <v>6531</v>
      </c>
      <c r="P69" s="10">
        <v>5027</v>
      </c>
      <c r="Q69" s="10">
        <v>4621</v>
      </c>
      <c r="R69" s="10">
        <v>5048</v>
      </c>
      <c r="S69" s="10">
        <v>6190</v>
      </c>
      <c r="T69" s="10">
        <v>3673</v>
      </c>
      <c r="U69" s="34">
        <v>5108</v>
      </c>
      <c r="V69" s="10">
        <v>4237</v>
      </c>
      <c r="W69" s="10">
        <v>5225</v>
      </c>
      <c r="X69" s="10">
        <v>7294</v>
      </c>
      <c r="Y69" s="10">
        <v>8089</v>
      </c>
      <c r="Z69" s="10">
        <v>7422</v>
      </c>
      <c r="AA69" s="46">
        <v>6531</v>
      </c>
      <c r="AB69" s="42">
        <f t="shared" si="2"/>
        <v>136930</v>
      </c>
    </row>
    <row r="70" spans="1:28" ht="23.25" customHeight="1">
      <c r="A70" s="72">
        <v>34</v>
      </c>
      <c r="B70" s="70" t="s">
        <v>71</v>
      </c>
      <c r="C70" s="9" t="s">
        <v>91</v>
      </c>
      <c r="D70" s="10">
        <v>69</v>
      </c>
      <c r="E70" s="10">
        <v>69</v>
      </c>
      <c r="F70" s="10">
        <v>69</v>
      </c>
      <c r="G70" s="10">
        <v>69</v>
      </c>
      <c r="H70" s="10">
        <v>69</v>
      </c>
      <c r="I70" s="34">
        <v>69</v>
      </c>
      <c r="J70" s="10">
        <v>69</v>
      </c>
      <c r="K70" s="10">
        <v>69</v>
      </c>
      <c r="L70" s="10">
        <v>69</v>
      </c>
      <c r="M70" s="10">
        <v>69</v>
      </c>
      <c r="N70" s="10">
        <v>69</v>
      </c>
      <c r="O70" s="10">
        <v>69</v>
      </c>
      <c r="P70" s="10">
        <v>69</v>
      </c>
      <c r="Q70" s="10">
        <v>69</v>
      </c>
      <c r="R70" s="10">
        <v>69</v>
      </c>
      <c r="S70" s="10">
        <v>69</v>
      </c>
      <c r="T70" s="10">
        <v>69</v>
      </c>
      <c r="U70" s="34">
        <v>69</v>
      </c>
      <c r="V70" s="10">
        <v>69</v>
      </c>
      <c r="W70" s="10">
        <v>69</v>
      </c>
      <c r="X70" s="10">
        <v>69</v>
      </c>
      <c r="Y70" s="10">
        <v>69</v>
      </c>
      <c r="Z70" s="10">
        <v>69</v>
      </c>
      <c r="AA70" s="46">
        <v>69</v>
      </c>
      <c r="AB70" s="42">
        <f t="shared" si="2"/>
        <v>1656</v>
      </c>
    </row>
    <row r="71" spans="1:28" ht="23.25" customHeight="1">
      <c r="A71" s="72"/>
      <c r="B71" s="70"/>
      <c r="C71" s="9" t="s">
        <v>92</v>
      </c>
      <c r="D71" s="10">
        <v>6315</v>
      </c>
      <c r="E71" s="27">
        <v>6398</v>
      </c>
      <c r="F71" s="27">
        <v>8183</v>
      </c>
      <c r="G71" s="27">
        <v>11296</v>
      </c>
      <c r="H71" s="27">
        <v>7355</v>
      </c>
      <c r="I71" s="35">
        <v>10960</v>
      </c>
      <c r="J71" s="27">
        <v>7298</v>
      </c>
      <c r="K71" s="27">
        <v>6397</v>
      </c>
      <c r="L71" s="27">
        <v>8641</v>
      </c>
      <c r="M71" s="10">
        <v>9878</v>
      </c>
      <c r="N71" s="27">
        <v>9309</v>
      </c>
      <c r="O71" s="27">
        <v>7463</v>
      </c>
      <c r="P71" s="10">
        <v>6315</v>
      </c>
      <c r="Q71" s="27">
        <v>6398</v>
      </c>
      <c r="R71" s="27">
        <v>8183</v>
      </c>
      <c r="S71" s="27">
        <v>11296</v>
      </c>
      <c r="T71" s="27">
        <v>7355</v>
      </c>
      <c r="U71" s="35">
        <v>10960</v>
      </c>
      <c r="V71" s="27">
        <v>7298</v>
      </c>
      <c r="W71" s="27">
        <v>6397</v>
      </c>
      <c r="X71" s="27">
        <v>8641</v>
      </c>
      <c r="Y71" s="10">
        <v>9878</v>
      </c>
      <c r="Z71" s="27">
        <v>9309</v>
      </c>
      <c r="AA71" s="50">
        <v>7463</v>
      </c>
      <c r="AB71" s="42">
        <f t="shared" si="2"/>
        <v>198986</v>
      </c>
    </row>
    <row r="72" spans="1:28" ht="23.25" customHeight="1">
      <c r="A72" s="72">
        <v>35</v>
      </c>
      <c r="B72" s="70" t="s">
        <v>72</v>
      </c>
      <c r="C72" s="9" t="s">
        <v>91</v>
      </c>
      <c r="D72" s="10">
        <v>78</v>
      </c>
      <c r="E72" s="10">
        <v>78</v>
      </c>
      <c r="F72" s="10">
        <v>78</v>
      </c>
      <c r="G72" s="10">
        <v>78</v>
      </c>
      <c r="H72" s="10">
        <v>77</v>
      </c>
      <c r="I72" s="34">
        <v>77</v>
      </c>
      <c r="J72" s="10">
        <v>77</v>
      </c>
      <c r="K72" s="10">
        <v>77</v>
      </c>
      <c r="L72" s="10">
        <v>77</v>
      </c>
      <c r="M72" s="10">
        <v>78</v>
      </c>
      <c r="N72" s="10">
        <v>78</v>
      </c>
      <c r="O72" s="10">
        <v>78</v>
      </c>
      <c r="P72" s="10">
        <v>78</v>
      </c>
      <c r="Q72" s="10">
        <v>78</v>
      </c>
      <c r="R72" s="10">
        <v>78</v>
      </c>
      <c r="S72" s="10">
        <v>78</v>
      </c>
      <c r="T72" s="10">
        <v>77</v>
      </c>
      <c r="U72" s="34">
        <v>77</v>
      </c>
      <c r="V72" s="10">
        <v>77</v>
      </c>
      <c r="W72" s="10">
        <v>77</v>
      </c>
      <c r="X72" s="10">
        <v>77</v>
      </c>
      <c r="Y72" s="10">
        <v>78</v>
      </c>
      <c r="Z72" s="10">
        <v>78</v>
      </c>
      <c r="AA72" s="46">
        <v>78</v>
      </c>
      <c r="AB72" s="42">
        <f t="shared" si="2"/>
        <v>1862</v>
      </c>
    </row>
    <row r="73" spans="1:28" ht="23.25" customHeight="1">
      <c r="A73" s="72"/>
      <c r="B73" s="70"/>
      <c r="C73" s="9" t="s">
        <v>92</v>
      </c>
      <c r="D73" s="27">
        <v>9970</v>
      </c>
      <c r="E73" s="27">
        <v>10433</v>
      </c>
      <c r="F73" s="27">
        <v>12754</v>
      </c>
      <c r="G73" s="27">
        <v>14244</v>
      </c>
      <c r="H73" s="27">
        <v>7919</v>
      </c>
      <c r="I73" s="35">
        <v>11738</v>
      </c>
      <c r="J73" s="27">
        <v>12125</v>
      </c>
      <c r="K73" s="27">
        <v>11225</v>
      </c>
      <c r="L73" s="27">
        <v>11554</v>
      </c>
      <c r="M73" s="27">
        <v>12161</v>
      </c>
      <c r="N73" s="27">
        <v>11939</v>
      </c>
      <c r="O73" s="27">
        <v>10716</v>
      </c>
      <c r="P73" s="27">
        <v>9970</v>
      </c>
      <c r="Q73" s="27">
        <v>10433</v>
      </c>
      <c r="R73" s="27">
        <v>12754</v>
      </c>
      <c r="S73" s="27">
        <v>14244</v>
      </c>
      <c r="T73" s="27">
        <v>7919</v>
      </c>
      <c r="U73" s="35">
        <v>11738</v>
      </c>
      <c r="V73" s="27">
        <v>12125</v>
      </c>
      <c r="W73" s="27">
        <v>11225</v>
      </c>
      <c r="X73" s="27">
        <v>11554</v>
      </c>
      <c r="Y73" s="27">
        <v>12161</v>
      </c>
      <c r="Z73" s="27">
        <v>11939</v>
      </c>
      <c r="AA73" s="50">
        <v>10716</v>
      </c>
      <c r="AB73" s="42">
        <f t="shared" si="2"/>
        <v>273556</v>
      </c>
    </row>
    <row r="74" spans="1:28" ht="23.25" customHeight="1">
      <c r="A74" s="72">
        <v>36</v>
      </c>
      <c r="B74" s="70" t="s">
        <v>73</v>
      </c>
      <c r="C74" s="9" t="s">
        <v>91</v>
      </c>
      <c r="D74" s="10">
        <v>71</v>
      </c>
      <c r="E74" s="10">
        <v>71</v>
      </c>
      <c r="F74" s="10">
        <v>71</v>
      </c>
      <c r="G74" s="10">
        <v>71</v>
      </c>
      <c r="H74" s="10">
        <v>64</v>
      </c>
      <c r="I74" s="34">
        <v>64</v>
      </c>
      <c r="J74" s="10">
        <v>64</v>
      </c>
      <c r="K74" s="10">
        <v>64</v>
      </c>
      <c r="L74" s="10">
        <v>64</v>
      </c>
      <c r="M74" s="10">
        <v>68</v>
      </c>
      <c r="N74" s="10">
        <v>71</v>
      </c>
      <c r="O74" s="10">
        <v>71</v>
      </c>
      <c r="P74" s="10">
        <v>71</v>
      </c>
      <c r="Q74" s="10">
        <v>71</v>
      </c>
      <c r="R74" s="10">
        <v>71</v>
      </c>
      <c r="S74" s="10">
        <v>71</v>
      </c>
      <c r="T74" s="10">
        <v>64</v>
      </c>
      <c r="U74" s="34">
        <v>64</v>
      </c>
      <c r="V74" s="10">
        <v>64</v>
      </c>
      <c r="W74" s="10">
        <v>64</v>
      </c>
      <c r="X74" s="10">
        <v>64</v>
      </c>
      <c r="Y74" s="10">
        <v>68</v>
      </c>
      <c r="Z74" s="10">
        <v>71</v>
      </c>
      <c r="AA74" s="46">
        <v>71</v>
      </c>
      <c r="AB74" s="42">
        <f t="shared" si="2"/>
        <v>1628</v>
      </c>
    </row>
    <row r="75" spans="1:28" ht="23.25" customHeight="1">
      <c r="A75" s="72"/>
      <c r="B75" s="70"/>
      <c r="C75" s="9" t="s">
        <v>92</v>
      </c>
      <c r="D75" s="27">
        <v>10015</v>
      </c>
      <c r="E75" s="27">
        <v>10556</v>
      </c>
      <c r="F75" s="27">
        <v>14305</v>
      </c>
      <c r="G75" s="27">
        <v>16073</v>
      </c>
      <c r="H75" s="27">
        <v>10933</v>
      </c>
      <c r="I75" s="35">
        <v>12964</v>
      </c>
      <c r="J75" s="27">
        <v>12588</v>
      </c>
      <c r="K75" s="27">
        <v>11467</v>
      </c>
      <c r="L75" s="27">
        <v>12962</v>
      </c>
      <c r="M75" s="27">
        <v>14056</v>
      </c>
      <c r="N75" s="27">
        <v>13206</v>
      </c>
      <c r="O75" s="27">
        <v>11238</v>
      </c>
      <c r="P75" s="27">
        <v>10015</v>
      </c>
      <c r="Q75" s="27">
        <v>10556</v>
      </c>
      <c r="R75" s="27">
        <v>14305</v>
      </c>
      <c r="S75" s="27">
        <v>16073</v>
      </c>
      <c r="T75" s="27">
        <v>10933</v>
      </c>
      <c r="U75" s="35">
        <v>12964</v>
      </c>
      <c r="V75" s="27">
        <v>12588</v>
      </c>
      <c r="W75" s="27">
        <v>11467</v>
      </c>
      <c r="X75" s="27">
        <v>12962</v>
      </c>
      <c r="Y75" s="27">
        <v>14056</v>
      </c>
      <c r="Z75" s="27">
        <v>13206</v>
      </c>
      <c r="AA75" s="50">
        <v>11238</v>
      </c>
      <c r="AB75" s="42">
        <f t="shared" si="2"/>
        <v>300726</v>
      </c>
    </row>
    <row r="76" spans="1:28" ht="23.25" customHeight="1">
      <c r="A76" s="72">
        <v>37</v>
      </c>
      <c r="B76" s="72" t="s">
        <v>74</v>
      </c>
      <c r="C76" s="9" t="s">
        <v>91</v>
      </c>
      <c r="D76" s="10">
        <v>117</v>
      </c>
      <c r="E76" s="10">
        <v>117</v>
      </c>
      <c r="F76" s="10">
        <v>117</v>
      </c>
      <c r="G76" s="10">
        <v>117</v>
      </c>
      <c r="H76" s="10">
        <v>54</v>
      </c>
      <c r="I76" s="34">
        <v>117</v>
      </c>
      <c r="J76" s="10">
        <v>117</v>
      </c>
      <c r="K76" s="10">
        <v>117</v>
      </c>
      <c r="L76" s="10">
        <v>117</v>
      </c>
      <c r="M76" s="10">
        <v>117</v>
      </c>
      <c r="N76" s="10">
        <v>117</v>
      </c>
      <c r="O76" s="10">
        <v>117</v>
      </c>
      <c r="P76" s="10">
        <v>117</v>
      </c>
      <c r="Q76" s="10">
        <v>117</v>
      </c>
      <c r="R76" s="10">
        <v>117</v>
      </c>
      <c r="S76" s="10">
        <v>117</v>
      </c>
      <c r="T76" s="10">
        <v>54</v>
      </c>
      <c r="U76" s="34">
        <v>117</v>
      </c>
      <c r="V76" s="10">
        <v>117</v>
      </c>
      <c r="W76" s="10">
        <v>117</v>
      </c>
      <c r="X76" s="10">
        <v>117</v>
      </c>
      <c r="Y76" s="10">
        <v>117</v>
      </c>
      <c r="Z76" s="10">
        <v>117</v>
      </c>
      <c r="AA76" s="46">
        <v>117</v>
      </c>
      <c r="AB76" s="42">
        <f t="shared" si="2"/>
        <v>2682</v>
      </c>
    </row>
    <row r="77" spans="1:28" ht="23.25" customHeight="1">
      <c r="A77" s="72"/>
      <c r="B77" s="72"/>
      <c r="C77" s="9" t="s">
        <v>92</v>
      </c>
      <c r="D77" s="27">
        <v>6381</v>
      </c>
      <c r="E77" s="27">
        <v>6263</v>
      </c>
      <c r="F77" s="27">
        <v>10251</v>
      </c>
      <c r="G77" s="27">
        <v>13164</v>
      </c>
      <c r="H77" s="27">
        <v>7353</v>
      </c>
      <c r="I77" s="35">
        <v>11975</v>
      </c>
      <c r="J77" s="27">
        <v>8743</v>
      </c>
      <c r="K77" s="27">
        <v>7660</v>
      </c>
      <c r="L77" s="27">
        <v>10494</v>
      </c>
      <c r="M77" s="27">
        <v>11837</v>
      </c>
      <c r="N77" s="27">
        <v>11599</v>
      </c>
      <c r="O77" s="27">
        <v>8438</v>
      </c>
      <c r="P77" s="27">
        <v>6381</v>
      </c>
      <c r="Q77" s="27">
        <v>6263</v>
      </c>
      <c r="R77" s="27">
        <v>10251</v>
      </c>
      <c r="S77" s="27">
        <v>13164</v>
      </c>
      <c r="T77" s="27">
        <v>7353</v>
      </c>
      <c r="U77" s="35">
        <v>11975</v>
      </c>
      <c r="V77" s="27">
        <v>8743</v>
      </c>
      <c r="W77" s="27">
        <v>7660</v>
      </c>
      <c r="X77" s="27">
        <v>10494</v>
      </c>
      <c r="Y77" s="27">
        <v>11837</v>
      </c>
      <c r="Z77" s="27">
        <v>11599</v>
      </c>
      <c r="AA77" s="50">
        <v>8438</v>
      </c>
      <c r="AB77" s="42">
        <f t="shared" si="2"/>
        <v>228316</v>
      </c>
    </row>
    <row r="78" spans="1:28" ht="23.25" customHeight="1">
      <c r="A78" s="72">
        <v>38</v>
      </c>
      <c r="B78" s="70" t="s">
        <v>75</v>
      </c>
      <c r="C78" s="9" t="s">
        <v>91</v>
      </c>
      <c r="D78" s="10">
        <v>132</v>
      </c>
      <c r="E78" s="10">
        <v>132</v>
      </c>
      <c r="F78" s="10">
        <v>132</v>
      </c>
      <c r="G78" s="10">
        <v>137</v>
      </c>
      <c r="H78" s="10">
        <v>124</v>
      </c>
      <c r="I78" s="34">
        <v>132</v>
      </c>
      <c r="J78" s="10">
        <v>132</v>
      </c>
      <c r="K78" s="10">
        <v>132</v>
      </c>
      <c r="L78" s="10">
        <v>132</v>
      </c>
      <c r="M78" s="10">
        <v>132</v>
      </c>
      <c r="N78" s="10">
        <v>132</v>
      </c>
      <c r="O78" s="10">
        <v>132</v>
      </c>
      <c r="P78" s="10">
        <v>132</v>
      </c>
      <c r="Q78" s="10">
        <v>132</v>
      </c>
      <c r="R78" s="10">
        <v>132</v>
      </c>
      <c r="S78" s="10">
        <v>137</v>
      </c>
      <c r="T78" s="10">
        <v>124</v>
      </c>
      <c r="U78" s="34">
        <v>132</v>
      </c>
      <c r="V78" s="10">
        <v>132</v>
      </c>
      <c r="W78" s="10">
        <v>132</v>
      </c>
      <c r="X78" s="10">
        <v>132</v>
      </c>
      <c r="Y78" s="10">
        <v>132</v>
      </c>
      <c r="Z78" s="10">
        <v>132</v>
      </c>
      <c r="AA78" s="46">
        <v>132</v>
      </c>
      <c r="AB78" s="42">
        <f t="shared" si="2"/>
        <v>3162</v>
      </c>
    </row>
    <row r="79" spans="1:28" ht="23.25" customHeight="1">
      <c r="A79" s="72"/>
      <c r="B79" s="70"/>
      <c r="C79" s="9" t="s">
        <v>92</v>
      </c>
      <c r="D79" s="27">
        <v>12523</v>
      </c>
      <c r="E79" s="27">
        <v>15665</v>
      </c>
      <c r="F79" s="27">
        <v>20676</v>
      </c>
      <c r="G79" s="27">
        <v>25864</v>
      </c>
      <c r="H79" s="27">
        <v>15489</v>
      </c>
      <c r="I79" s="35">
        <v>23909</v>
      </c>
      <c r="J79" s="27">
        <v>18328</v>
      </c>
      <c r="K79" s="27">
        <v>14290</v>
      </c>
      <c r="L79" s="27">
        <v>17478</v>
      </c>
      <c r="M79" s="27">
        <v>19964</v>
      </c>
      <c r="N79" s="27">
        <v>19868</v>
      </c>
      <c r="O79" s="27">
        <v>14610</v>
      </c>
      <c r="P79" s="27">
        <v>12523</v>
      </c>
      <c r="Q79" s="27">
        <v>15665</v>
      </c>
      <c r="R79" s="27">
        <v>20676</v>
      </c>
      <c r="S79" s="27">
        <v>25864</v>
      </c>
      <c r="T79" s="27">
        <v>15489</v>
      </c>
      <c r="U79" s="35">
        <v>23909</v>
      </c>
      <c r="V79" s="27">
        <v>18328</v>
      </c>
      <c r="W79" s="27">
        <v>14290</v>
      </c>
      <c r="X79" s="27">
        <v>17478</v>
      </c>
      <c r="Y79" s="27">
        <v>19964</v>
      </c>
      <c r="Z79" s="27">
        <v>19868</v>
      </c>
      <c r="AA79" s="50">
        <v>14610</v>
      </c>
      <c r="AB79" s="42">
        <f t="shared" si="2"/>
        <v>437328</v>
      </c>
    </row>
    <row r="80" spans="1:28" ht="23.25" customHeight="1">
      <c r="A80" s="72">
        <v>39</v>
      </c>
      <c r="B80" s="70" t="s">
        <v>76</v>
      </c>
      <c r="C80" s="9" t="s">
        <v>91</v>
      </c>
      <c r="D80" s="10">
        <v>67</v>
      </c>
      <c r="E80" s="10">
        <v>67</v>
      </c>
      <c r="F80" s="10">
        <v>67</v>
      </c>
      <c r="G80" s="10">
        <v>77</v>
      </c>
      <c r="H80" s="10">
        <v>65</v>
      </c>
      <c r="I80" s="34">
        <v>65</v>
      </c>
      <c r="J80" s="10">
        <v>65</v>
      </c>
      <c r="K80" s="10">
        <v>65</v>
      </c>
      <c r="L80" s="10">
        <v>65</v>
      </c>
      <c r="M80" s="10">
        <v>65</v>
      </c>
      <c r="N80" s="10">
        <v>67</v>
      </c>
      <c r="O80" s="10">
        <v>67</v>
      </c>
      <c r="P80" s="10">
        <v>67</v>
      </c>
      <c r="Q80" s="10">
        <v>67</v>
      </c>
      <c r="R80" s="10">
        <v>67</v>
      </c>
      <c r="S80" s="10">
        <v>77</v>
      </c>
      <c r="T80" s="10">
        <v>65</v>
      </c>
      <c r="U80" s="34">
        <v>65</v>
      </c>
      <c r="V80" s="10">
        <v>65</v>
      </c>
      <c r="W80" s="10">
        <v>65</v>
      </c>
      <c r="X80" s="10">
        <v>65</v>
      </c>
      <c r="Y80" s="10">
        <v>65</v>
      </c>
      <c r="Z80" s="10">
        <v>67</v>
      </c>
      <c r="AA80" s="46">
        <v>67</v>
      </c>
      <c r="AB80" s="42">
        <f t="shared" si="2"/>
        <v>1604</v>
      </c>
    </row>
    <row r="81" spans="1:28" ht="23.25" customHeight="1">
      <c r="A81" s="72"/>
      <c r="B81" s="70"/>
      <c r="C81" s="9" t="s">
        <v>92</v>
      </c>
      <c r="D81" s="27">
        <v>4511</v>
      </c>
      <c r="E81" s="27">
        <v>4159</v>
      </c>
      <c r="F81" s="27">
        <v>5722</v>
      </c>
      <c r="G81" s="27">
        <v>9002</v>
      </c>
      <c r="H81" s="27">
        <v>5753</v>
      </c>
      <c r="I81" s="35">
        <v>8855</v>
      </c>
      <c r="J81" s="27">
        <v>4709</v>
      </c>
      <c r="K81" s="27">
        <v>4351</v>
      </c>
      <c r="L81" s="27">
        <v>7485</v>
      </c>
      <c r="M81" s="27">
        <v>8761</v>
      </c>
      <c r="N81" s="27">
        <v>8903</v>
      </c>
      <c r="O81" s="27">
        <v>6599</v>
      </c>
      <c r="P81" s="27">
        <v>4511</v>
      </c>
      <c r="Q81" s="27">
        <v>4159</v>
      </c>
      <c r="R81" s="27">
        <v>5722</v>
      </c>
      <c r="S81" s="27">
        <v>9002</v>
      </c>
      <c r="T81" s="27">
        <v>5753</v>
      </c>
      <c r="U81" s="35">
        <v>8855</v>
      </c>
      <c r="V81" s="27">
        <v>4709</v>
      </c>
      <c r="W81" s="27">
        <v>4351</v>
      </c>
      <c r="X81" s="27">
        <v>7485</v>
      </c>
      <c r="Y81" s="27">
        <v>8761</v>
      </c>
      <c r="Z81" s="27">
        <v>8903</v>
      </c>
      <c r="AA81" s="50">
        <v>6599</v>
      </c>
      <c r="AB81" s="42">
        <f t="shared" si="2"/>
        <v>157620</v>
      </c>
    </row>
    <row r="82" spans="1:28" ht="23.25" customHeight="1">
      <c r="A82" s="72">
        <v>40</v>
      </c>
      <c r="B82" s="72" t="s">
        <v>77</v>
      </c>
      <c r="C82" s="9" t="s">
        <v>91</v>
      </c>
      <c r="D82" s="10">
        <v>122</v>
      </c>
      <c r="E82" s="10">
        <v>122</v>
      </c>
      <c r="F82" s="10">
        <v>122</v>
      </c>
      <c r="G82" s="10">
        <v>122</v>
      </c>
      <c r="H82" s="10">
        <v>125</v>
      </c>
      <c r="I82" s="34">
        <v>119</v>
      </c>
      <c r="J82" s="10">
        <v>119</v>
      </c>
      <c r="K82" s="10">
        <v>119</v>
      </c>
      <c r="L82" s="10">
        <v>119</v>
      </c>
      <c r="M82" s="10">
        <v>122</v>
      </c>
      <c r="N82" s="10">
        <v>122</v>
      </c>
      <c r="O82" s="10">
        <v>122</v>
      </c>
      <c r="P82" s="10">
        <v>122</v>
      </c>
      <c r="Q82" s="10">
        <v>122</v>
      </c>
      <c r="R82" s="10">
        <v>122</v>
      </c>
      <c r="S82" s="10">
        <v>122</v>
      </c>
      <c r="T82" s="10">
        <v>125</v>
      </c>
      <c r="U82" s="34">
        <v>119</v>
      </c>
      <c r="V82" s="10">
        <v>119</v>
      </c>
      <c r="W82" s="10">
        <v>119</v>
      </c>
      <c r="X82" s="10">
        <v>119</v>
      </c>
      <c r="Y82" s="10">
        <v>122</v>
      </c>
      <c r="Z82" s="10">
        <v>122</v>
      </c>
      <c r="AA82" s="46">
        <v>122</v>
      </c>
      <c r="AB82" s="42">
        <f t="shared" si="2"/>
        <v>2910</v>
      </c>
    </row>
    <row r="83" spans="1:28" ht="23.25" customHeight="1">
      <c r="A83" s="72"/>
      <c r="B83" s="72"/>
      <c r="C83" s="9" t="s">
        <v>92</v>
      </c>
      <c r="D83" s="27">
        <v>5056</v>
      </c>
      <c r="E83" s="27">
        <v>4893</v>
      </c>
      <c r="F83" s="27">
        <v>10166</v>
      </c>
      <c r="G83" s="27">
        <v>15769</v>
      </c>
      <c r="H83" s="27">
        <v>7602</v>
      </c>
      <c r="I83" s="35">
        <v>15520</v>
      </c>
      <c r="J83" s="10">
        <v>6629</v>
      </c>
      <c r="K83" s="10">
        <v>5508</v>
      </c>
      <c r="L83" s="10">
        <v>10302</v>
      </c>
      <c r="M83" s="10">
        <v>13698</v>
      </c>
      <c r="N83" s="10">
        <v>14046</v>
      </c>
      <c r="O83" s="10">
        <v>8261</v>
      </c>
      <c r="P83" s="27">
        <v>5056</v>
      </c>
      <c r="Q83" s="27">
        <v>4893</v>
      </c>
      <c r="R83" s="27">
        <v>10166</v>
      </c>
      <c r="S83" s="27">
        <v>15769</v>
      </c>
      <c r="T83" s="27">
        <v>7602</v>
      </c>
      <c r="U83" s="35">
        <v>15520</v>
      </c>
      <c r="V83" s="10">
        <v>6629</v>
      </c>
      <c r="W83" s="10">
        <v>5508</v>
      </c>
      <c r="X83" s="10">
        <v>10302</v>
      </c>
      <c r="Y83" s="10">
        <v>13698</v>
      </c>
      <c r="Z83" s="10">
        <v>14046</v>
      </c>
      <c r="AA83" s="46">
        <v>8261</v>
      </c>
      <c r="AB83" s="42">
        <f t="shared" si="2"/>
        <v>234900</v>
      </c>
    </row>
    <row r="84" spans="1:28" ht="23.25" customHeight="1">
      <c r="A84" s="72">
        <v>41</v>
      </c>
      <c r="B84" s="70" t="s">
        <v>78</v>
      </c>
      <c r="C84" s="9" t="s">
        <v>91</v>
      </c>
      <c r="D84" s="10">
        <v>91</v>
      </c>
      <c r="E84" s="10">
        <v>91</v>
      </c>
      <c r="F84" s="10">
        <v>91</v>
      </c>
      <c r="G84" s="10">
        <v>91</v>
      </c>
      <c r="H84" s="10">
        <v>77</v>
      </c>
      <c r="I84" s="34">
        <v>77</v>
      </c>
      <c r="J84" s="10">
        <v>77</v>
      </c>
      <c r="K84" s="10">
        <v>77</v>
      </c>
      <c r="L84" s="10">
        <v>77</v>
      </c>
      <c r="M84" s="10">
        <v>82</v>
      </c>
      <c r="N84" s="10">
        <v>91</v>
      </c>
      <c r="O84" s="10">
        <v>91</v>
      </c>
      <c r="P84" s="10">
        <v>91</v>
      </c>
      <c r="Q84" s="10">
        <v>91</v>
      </c>
      <c r="R84" s="10">
        <v>91</v>
      </c>
      <c r="S84" s="10">
        <v>91</v>
      </c>
      <c r="T84" s="10">
        <v>77</v>
      </c>
      <c r="U84" s="34">
        <v>77</v>
      </c>
      <c r="V84" s="10">
        <v>77</v>
      </c>
      <c r="W84" s="10">
        <v>77</v>
      </c>
      <c r="X84" s="10">
        <v>77</v>
      </c>
      <c r="Y84" s="10">
        <v>82</v>
      </c>
      <c r="Z84" s="10">
        <v>91</v>
      </c>
      <c r="AA84" s="46">
        <v>91</v>
      </c>
      <c r="AB84" s="42">
        <f t="shared" si="2"/>
        <v>2026</v>
      </c>
    </row>
    <row r="85" spans="1:28" ht="23.25" customHeight="1">
      <c r="A85" s="72"/>
      <c r="B85" s="70"/>
      <c r="C85" s="9" t="s">
        <v>92</v>
      </c>
      <c r="D85" s="27">
        <v>4772</v>
      </c>
      <c r="E85" s="27">
        <v>4373</v>
      </c>
      <c r="F85" s="27">
        <v>6574</v>
      </c>
      <c r="G85" s="27">
        <v>10043</v>
      </c>
      <c r="H85" s="27">
        <v>6710</v>
      </c>
      <c r="I85" s="35">
        <v>10670</v>
      </c>
      <c r="J85" s="27">
        <v>6217</v>
      </c>
      <c r="K85" s="27">
        <v>6167</v>
      </c>
      <c r="L85" s="27">
        <v>9735</v>
      </c>
      <c r="M85" s="27">
        <v>11433</v>
      </c>
      <c r="N85" s="27">
        <v>11340</v>
      </c>
      <c r="O85" s="27">
        <v>7331</v>
      </c>
      <c r="P85" s="27">
        <v>4772</v>
      </c>
      <c r="Q85" s="27">
        <v>4373</v>
      </c>
      <c r="R85" s="27">
        <v>6574</v>
      </c>
      <c r="S85" s="27">
        <v>10043</v>
      </c>
      <c r="T85" s="27">
        <v>6710</v>
      </c>
      <c r="U85" s="35">
        <v>10670</v>
      </c>
      <c r="V85" s="27">
        <v>6217</v>
      </c>
      <c r="W85" s="27">
        <v>6167</v>
      </c>
      <c r="X85" s="27">
        <v>9735</v>
      </c>
      <c r="Y85" s="27">
        <v>11433</v>
      </c>
      <c r="Z85" s="27">
        <v>11340</v>
      </c>
      <c r="AA85" s="50">
        <v>7331</v>
      </c>
      <c r="AB85" s="42">
        <f t="shared" si="2"/>
        <v>190730</v>
      </c>
    </row>
    <row r="86" spans="1:28" ht="23.25" customHeight="1">
      <c r="A86" s="72">
        <v>42</v>
      </c>
      <c r="B86" s="72" t="s">
        <v>79</v>
      </c>
      <c r="C86" s="9" t="s">
        <v>91</v>
      </c>
      <c r="D86" s="10">
        <v>82</v>
      </c>
      <c r="E86" s="10">
        <v>82</v>
      </c>
      <c r="F86" s="10">
        <v>82</v>
      </c>
      <c r="G86" s="10">
        <v>82</v>
      </c>
      <c r="H86" s="10">
        <v>78</v>
      </c>
      <c r="I86" s="34">
        <v>82</v>
      </c>
      <c r="J86" s="10">
        <v>82</v>
      </c>
      <c r="K86" s="10">
        <v>82</v>
      </c>
      <c r="L86" s="10">
        <v>82</v>
      </c>
      <c r="M86" s="10">
        <v>82</v>
      </c>
      <c r="N86" s="10">
        <v>82</v>
      </c>
      <c r="O86" s="10">
        <v>82</v>
      </c>
      <c r="P86" s="10">
        <v>82</v>
      </c>
      <c r="Q86" s="10">
        <v>82</v>
      </c>
      <c r="R86" s="10">
        <v>82</v>
      </c>
      <c r="S86" s="10">
        <v>82</v>
      </c>
      <c r="T86" s="10">
        <v>78</v>
      </c>
      <c r="U86" s="10">
        <v>82</v>
      </c>
      <c r="V86" s="10">
        <v>82</v>
      </c>
      <c r="W86" s="10">
        <v>82</v>
      </c>
      <c r="X86" s="10">
        <v>82</v>
      </c>
      <c r="Y86" s="10">
        <v>82</v>
      </c>
      <c r="Z86" s="10">
        <v>82</v>
      </c>
      <c r="AA86" s="46">
        <v>82</v>
      </c>
      <c r="AB86" s="42">
        <f t="shared" si="2"/>
        <v>1960</v>
      </c>
    </row>
    <row r="87" spans="1:28" ht="23.25" customHeight="1">
      <c r="A87" s="72"/>
      <c r="B87" s="72"/>
      <c r="C87" s="9" t="s">
        <v>92</v>
      </c>
      <c r="D87" s="27">
        <v>5068</v>
      </c>
      <c r="E87" s="27">
        <v>4920</v>
      </c>
      <c r="F87" s="27">
        <v>7508</v>
      </c>
      <c r="G87" s="27">
        <v>9128</v>
      </c>
      <c r="H87" s="27">
        <v>5958</v>
      </c>
      <c r="I87" s="35">
        <v>9488</v>
      </c>
      <c r="J87" s="27">
        <v>5752</v>
      </c>
      <c r="K87" s="27">
        <v>6167</v>
      </c>
      <c r="L87" s="27">
        <v>8539</v>
      </c>
      <c r="M87" s="27">
        <v>9979</v>
      </c>
      <c r="N87" s="27">
        <v>10198</v>
      </c>
      <c r="O87" s="27">
        <v>7531</v>
      </c>
      <c r="P87" s="27">
        <v>5068</v>
      </c>
      <c r="Q87" s="27">
        <v>4920</v>
      </c>
      <c r="R87" s="27">
        <v>7508</v>
      </c>
      <c r="S87" s="27">
        <v>9128</v>
      </c>
      <c r="T87" s="27">
        <v>5958</v>
      </c>
      <c r="U87" s="35">
        <v>9488</v>
      </c>
      <c r="V87" s="27">
        <v>5752</v>
      </c>
      <c r="W87" s="27">
        <v>6167</v>
      </c>
      <c r="X87" s="27">
        <v>8539</v>
      </c>
      <c r="Y87" s="27">
        <v>9979</v>
      </c>
      <c r="Z87" s="27">
        <v>10198</v>
      </c>
      <c r="AA87" s="50">
        <v>7531</v>
      </c>
      <c r="AB87" s="42">
        <f t="shared" si="2"/>
        <v>180472</v>
      </c>
    </row>
    <row r="88" spans="1:28" ht="23.25" customHeight="1">
      <c r="A88" s="72">
        <v>43</v>
      </c>
      <c r="B88" s="72" t="s">
        <v>80</v>
      </c>
      <c r="C88" s="9" t="s">
        <v>91</v>
      </c>
      <c r="D88" s="10">
        <v>138</v>
      </c>
      <c r="E88" s="10">
        <v>138</v>
      </c>
      <c r="F88" s="10">
        <v>138</v>
      </c>
      <c r="G88" s="10">
        <v>149</v>
      </c>
      <c r="H88" s="10">
        <v>138</v>
      </c>
      <c r="I88" s="34">
        <v>138</v>
      </c>
      <c r="J88" s="10">
        <v>138</v>
      </c>
      <c r="K88" s="10">
        <v>138</v>
      </c>
      <c r="L88" s="10">
        <v>138</v>
      </c>
      <c r="M88" s="10">
        <v>138</v>
      </c>
      <c r="N88" s="10">
        <v>138</v>
      </c>
      <c r="O88" s="10">
        <v>138</v>
      </c>
      <c r="P88" s="10">
        <v>138</v>
      </c>
      <c r="Q88" s="10">
        <v>138</v>
      </c>
      <c r="R88" s="10">
        <v>138</v>
      </c>
      <c r="S88" s="10">
        <v>149</v>
      </c>
      <c r="T88" s="10">
        <v>138</v>
      </c>
      <c r="U88" s="34">
        <v>138</v>
      </c>
      <c r="V88" s="10">
        <v>138</v>
      </c>
      <c r="W88" s="10">
        <v>138</v>
      </c>
      <c r="X88" s="10">
        <v>138</v>
      </c>
      <c r="Y88" s="10">
        <v>138</v>
      </c>
      <c r="Z88" s="10">
        <v>138</v>
      </c>
      <c r="AA88" s="46">
        <v>138</v>
      </c>
      <c r="AB88" s="42">
        <f t="shared" si="2"/>
        <v>3334</v>
      </c>
    </row>
    <row r="89" spans="1:28" ht="23.25" customHeight="1">
      <c r="A89" s="72"/>
      <c r="B89" s="72"/>
      <c r="C89" s="9" t="s">
        <v>92</v>
      </c>
      <c r="D89" s="27">
        <v>15687</v>
      </c>
      <c r="E89" s="27">
        <v>19417</v>
      </c>
      <c r="F89" s="27">
        <v>22964</v>
      </c>
      <c r="G89" s="27">
        <v>26768</v>
      </c>
      <c r="H89" s="27">
        <v>17834</v>
      </c>
      <c r="I89" s="35">
        <v>25619</v>
      </c>
      <c r="J89" s="27">
        <v>20905</v>
      </c>
      <c r="K89" s="27">
        <v>17132</v>
      </c>
      <c r="L89" s="27">
        <v>20617</v>
      </c>
      <c r="M89" s="27">
        <v>22684</v>
      </c>
      <c r="N89" s="27">
        <v>22801</v>
      </c>
      <c r="O89" s="27">
        <v>18745</v>
      </c>
      <c r="P89" s="27">
        <v>15687</v>
      </c>
      <c r="Q89" s="27">
        <v>19417</v>
      </c>
      <c r="R89" s="27">
        <v>22964</v>
      </c>
      <c r="S89" s="27">
        <v>26768</v>
      </c>
      <c r="T89" s="27">
        <v>17834</v>
      </c>
      <c r="U89" s="35">
        <v>25619</v>
      </c>
      <c r="V89" s="27">
        <v>20905</v>
      </c>
      <c r="W89" s="27">
        <v>17132</v>
      </c>
      <c r="X89" s="27">
        <v>20617</v>
      </c>
      <c r="Y89" s="27">
        <v>22684</v>
      </c>
      <c r="Z89" s="27">
        <v>22801</v>
      </c>
      <c r="AA89" s="50">
        <v>18745</v>
      </c>
      <c r="AB89" s="42">
        <f t="shared" si="2"/>
        <v>502346</v>
      </c>
    </row>
    <row r="90" spans="1:28" ht="23.25" customHeight="1">
      <c r="A90" s="72">
        <v>44</v>
      </c>
      <c r="B90" s="70" t="s">
        <v>81</v>
      </c>
      <c r="C90" s="9" t="s">
        <v>91</v>
      </c>
      <c r="D90" s="10">
        <v>96</v>
      </c>
      <c r="E90" s="10">
        <v>96</v>
      </c>
      <c r="F90" s="10">
        <v>96</v>
      </c>
      <c r="G90" s="10">
        <v>97</v>
      </c>
      <c r="H90" s="10">
        <v>90</v>
      </c>
      <c r="I90" s="34">
        <v>90</v>
      </c>
      <c r="J90" s="10">
        <v>90</v>
      </c>
      <c r="K90" s="10">
        <v>90</v>
      </c>
      <c r="L90" s="10">
        <v>90</v>
      </c>
      <c r="M90" s="10">
        <v>90</v>
      </c>
      <c r="N90" s="10">
        <v>96</v>
      </c>
      <c r="O90" s="10">
        <v>96</v>
      </c>
      <c r="P90" s="10">
        <v>96</v>
      </c>
      <c r="Q90" s="10">
        <v>96</v>
      </c>
      <c r="R90" s="10">
        <v>96</v>
      </c>
      <c r="S90" s="10">
        <v>97</v>
      </c>
      <c r="T90" s="10">
        <v>90</v>
      </c>
      <c r="U90" s="34">
        <v>90</v>
      </c>
      <c r="V90" s="10">
        <v>90</v>
      </c>
      <c r="W90" s="10">
        <v>90</v>
      </c>
      <c r="X90" s="10">
        <v>90</v>
      </c>
      <c r="Y90" s="10">
        <v>90</v>
      </c>
      <c r="Z90" s="10">
        <v>96</v>
      </c>
      <c r="AA90" s="46">
        <v>96</v>
      </c>
      <c r="AB90" s="42">
        <f t="shared" si="2"/>
        <v>2234</v>
      </c>
    </row>
    <row r="91" spans="1:28" ht="23.25" customHeight="1">
      <c r="A91" s="72"/>
      <c r="B91" s="70"/>
      <c r="C91" s="9" t="s">
        <v>92</v>
      </c>
      <c r="D91" s="27">
        <v>9142</v>
      </c>
      <c r="E91" s="27">
        <v>10289</v>
      </c>
      <c r="F91" s="27">
        <v>15762</v>
      </c>
      <c r="G91" s="27">
        <v>19129</v>
      </c>
      <c r="H91" s="27">
        <v>13305</v>
      </c>
      <c r="I91" s="35">
        <v>16919</v>
      </c>
      <c r="J91" s="27">
        <v>10638</v>
      </c>
      <c r="K91" s="27">
        <v>10327</v>
      </c>
      <c r="L91" s="27">
        <v>12639</v>
      </c>
      <c r="M91" s="27">
        <v>14747</v>
      </c>
      <c r="N91" s="27">
        <v>14392</v>
      </c>
      <c r="O91" s="27">
        <v>11121</v>
      </c>
      <c r="P91" s="27">
        <v>9142</v>
      </c>
      <c r="Q91" s="27">
        <v>10289</v>
      </c>
      <c r="R91" s="27">
        <v>15762</v>
      </c>
      <c r="S91" s="27">
        <v>19129</v>
      </c>
      <c r="T91" s="27">
        <v>13305</v>
      </c>
      <c r="U91" s="35">
        <v>16919</v>
      </c>
      <c r="V91" s="27">
        <v>10638</v>
      </c>
      <c r="W91" s="27">
        <v>10327</v>
      </c>
      <c r="X91" s="27">
        <v>12639</v>
      </c>
      <c r="Y91" s="27">
        <v>14747</v>
      </c>
      <c r="Z91" s="27">
        <v>14392</v>
      </c>
      <c r="AA91" s="50">
        <v>11121</v>
      </c>
      <c r="AB91" s="42">
        <f t="shared" si="2"/>
        <v>316820</v>
      </c>
    </row>
    <row r="92" spans="1:28" ht="23.25" customHeight="1">
      <c r="A92" s="72">
        <v>45</v>
      </c>
      <c r="B92" s="70" t="s">
        <v>82</v>
      </c>
      <c r="C92" s="9" t="s">
        <v>91</v>
      </c>
      <c r="D92" s="10">
        <v>361</v>
      </c>
      <c r="E92" s="10">
        <v>361</v>
      </c>
      <c r="F92" s="10">
        <v>361</v>
      </c>
      <c r="G92" s="10">
        <v>361</v>
      </c>
      <c r="H92" s="10">
        <v>332</v>
      </c>
      <c r="I92" s="34">
        <v>361</v>
      </c>
      <c r="J92" s="10">
        <v>361</v>
      </c>
      <c r="K92" s="10">
        <v>361</v>
      </c>
      <c r="L92" s="10">
        <v>361</v>
      </c>
      <c r="M92" s="10">
        <v>361</v>
      </c>
      <c r="N92" s="10">
        <v>361</v>
      </c>
      <c r="O92" s="10">
        <v>361</v>
      </c>
      <c r="P92" s="10">
        <v>361</v>
      </c>
      <c r="Q92" s="10">
        <v>361</v>
      </c>
      <c r="R92" s="10">
        <v>361</v>
      </c>
      <c r="S92" s="10">
        <v>361</v>
      </c>
      <c r="T92" s="10">
        <v>332</v>
      </c>
      <c r="U92" s="34">
        <v>361</v>
      </c>
      <c r="V92" s="10">
        <v>361</v>
      </c>
      <c r="W92" s="10">
        <v>361</v>
      </c>
      <c r="X92" s="10">
        <v>361</v>
      </c>
      <c r="Y92" s="10">
        <v>361</v>
      </c>
      <c r="Z92" s="10">
        <v>361</v>
      </c>
      <c r="AA92" s="46">
        <v>361</v>
      </c>
      <c r="AB92" s="42">
        <f t="shared" si="2"/>
        <v>8606</v>
      </c>
    </row>
    <row r="93" spans="1:28" ht="23.25" customHeight="1">
      <c r="A93" s="72"/>
      <c r="B93" s="70"/>
      <c r="C93" s="9" t="s">
        <v>92</v>
      </c>
      <c r="D93" s="27">
        <v>16017</v>
      </c>
      <c r="E93" s="27">
        <v>16830</v>
      </c>
      <c r="F93" s="27">
        <v>28784</v>
      </c>
      <c r="G93" s="27">
        <v>42423</v>
      </c>
      <c r="H93" s="27">
        <v>20669</v>
      </c>
      <c r="I93" s="35">
        <v>47571</v>
      </c>
      <c r="J93" s="27">
        <v>24547</v>
      </c>
      <c r="K93" s="27">
        <v>20710</v>
      </c>
      <c r="L93" s="27">
        <v>31575</v>
      </c>
      <c r="M93" s="27">
        <v>39124</v>
      </c>
      <c r="N93" s="27">
        <v>39437</v>
      </c>
      <c r="O93" s="27">
        <v>25648</v>
      </c>
      <c r="P93" s="27">
        <v>16017</v>
      </c>
      <c r="Q93" s="27">
        <v>16830</v>
      </c>
      <c r="R93" s="27">
        <v>28784</v>
      </c>
      <c r="S93" s="27">
        <v>42423</v>
      </c>
      <c r="T93" s="27">
        <v>20669</v>
      </c>
      <c r="U93" s="35">
        <v>47571</v>
      </c>
      <c r="V93" s="27">
        <v>24547</v>
      </c>
      <c r="W93" s="27">
        <v>20710</v>
      </c>
      <c r="X93" s="27">
        <v>31575</v>
      </c>
      <c r="Y93" s="27">
        <v>39124</v>
      </c>
      <c r="Z93" s="27">
        <v>39437</v>
      </c>
      <c r="AA93" s="50">
        <v>25648</v>
      </c>
      <c r="AB93" s="42">
        <f t="shared" si="2"/>
        <v>706670</v>
      </c>
    </row>
    <row r="94" spans="1:28" ht="23.25" customHeight="1">
      <c r="A94" s="72">
        <v>46</v>
      </c>
      <c r="B94" s="72" t="s">
        <v>83</v>
      </c>
      <c r="C94" s="9" t="s">
        <v>91</v>
      </c>
      <c r="D94" s="10">
        <v>97</v>
      </c>
      <c r="E94" s="10">
        <v>97</v>
      </c>
      <c r="F94" s="10">
        <v>97</v>
      </c>
      <c r="G94" s="10">
        <v>97</v>
      </c>
      <c r="H94" s="10">
        <v>94</v>
      </c>
      <c r="I94" s="34">
        <v>94</v>
      </c>
      <c r="J94" s="10">
        <v>94</v>
      </c>
      <c r="K94" s="10">
        <v>94</v>
      </c>
      <c r="L94" s="10">
        <v>94</v>
      </c>
      <c r="M94" s="10">
        <v>94</v>
      </c>
      <c r="N94" s="10">
        <v>97</v>
      </c>
      <c r="O94" s="10">
        <v>97</v>
      </c>
      <c r="P94" s="10">
        <v>97</v>
      </c>
      <c r="Q94" s="10">
        <v>97</v>
      </c>
      <c r="R94" s="10">
        <v>97</v>
      </c>
      <c r="S94" s="10">
        <v>97</v>
      </c>
      <c r="T94" s="10">
        <v>94</v>
      </c>
      <c r="U94" s="34">
        <v>94</v>
      </c>
      <c r="V94" s="10">
        <v>94</v>
      </c>
      <c r="W94" s="10">
        <v>94</v>
      </c>
      <c r="X94" s="10">
        <v>94</v>
      </c>
      <c r="Y94" s="10">
        <v>94</v>
      </c>
      <c r="Z94" s="10">
        <v>97</v>
      </c>
      <c r="AA94" s="46">
        <v>97</v>
      </c>
      <c r="AB94" s="42">
        <f t="shared" si="2"/>
        <v>2292</v>
      </c>
    </row>
    <row r="95" spans="1:28" ht="23.25" customHeight="1">
      <c r="A95" s="72"/>
      <c r="B95" s="72"/>
      <c r="C95" s="9" t="s">
        <v>92</v>
      </c>
      <c r="D95" s="27">
        <v>7419</v>
      </c>
      <c r="E95" s="27">
        <v>7186</v>
      </c>
      <c r="F95" s="27">
        <v>8438</v>
      </c>
      <c r="G95" s="27">
        <v>15022</v>
      </c>
      <c r="H95" s="27">
        <v>8891</v>
      </c>
      <c r="I95" s="35">
        <v>14235</v>
      </c>
      <c r="J95" s="27">
        <v>8849</v>
      </c>
      <c r="K95" s="27">
        <v>7621</v>
      </c>
      <c r="L95" s="27">
        <v>11176</v>
      </c>
      <c r="M95" s="27">
        <v>13523</v>
      </c>
      <c r="N95" s="27">
        <v>13860</v>
      </c>
      <c r="O95" s="27">
        <v>9908</v>
      </c>
      <c r="P95" s="27">
        <v>7419</v>
      </c>
      <c r="Q95" s="27">
        <v>7186</v>
      </c>
      <c r="R95" s="27">
        <v>8438</v>
      </c>
      <c r="S95" s="27">
        <v>15022</v>
      </c>
      <c r="T95" s="27">
        <v>8891</v>
      </c>
      <c r="U95" s="35">
        <v>14235</v>
      </c>
      <c r="V95" s="27">
        <v>8849</v>
      </c>
      <c r="W95" s="27">
        <v>7621</v>
      </c>
      <c r="X95" s="27">
        <v>11176</v>
      </c>
      <c r="Y95" s="27">
        <v>13523</v>
      </c>
      <c r="Z95" s="27">
        <v>13860</v>
      </c>
      <c r="AA95" s="50">
        <v>9908</v>
      </c>
      <c r="AB95" s="42">
        <f t="shared" si="2"/>
        <v>252256</v>
      </c>
    </row>
    <row r="96" spans="1:28" ht="23.25" customHeight="1">
      <c r="A96" s="72">
        <v>47</v>
      </c>
      <c r="B96" s="70" t="s">
        <v>84</v>
      </c>
      <c r="C96" s="9" t="s">
        <v>91</v>
      </c>
      <c r="D96" s="10">
        <v>135</v>
      </c>
      <c r="E96" s="10">
        <v>135</v>
      </c>
      <c r="F96" s="10">
        <v>135</v>
      </c>
      <c r="G96" s="10">
        <v>145</v>
      </c>
      <c r="H96" s="10">
        <v>126</v>
      </c>
      <c r="I96" s="34">
        <v>135</v>
      </c>
      <c r="J96" s="10">
        <v>135</v>
      </c>
      <c r="K96" s="10">
        <v>135</v>
      </c>
      <c r="L96" s="10">
        <v>135</v>
      </c>
      <c r="M96" s="10">
        <v>135</v>
      </c>
      <c r="N96" s="10">
        <v>135</v>
      </c>
      <c r="O96" s="10">
        <v>135</v>
      </c>
      <c r="P96" s="10">
        <v>135</v>
      </c>
      <c r="Q96" s="10">
        <v>135</v>
      </c>
      <c r="R96" s="10">
        <v>135</v>
      </c>
      <c r="S96" s="10">
        <v>145</v>
      </c>
      <c r="T96" s="10">
        <v>126</v>
      </c>
      <c r="U96" s="34">
        <v>135</v>
      </c>
      <c r="V96" s="10">
        <v>135</v>
      </c>
      <c r="W96" s="10">
        <v>135</v>
      </c>
      <c r="X96" s="10">
        <v>135</v>
      </c>
      <c r="Y96" s="10">
        <v>135</v>
      </c>
      <c r="Z96" s="10">
        <v>135</v>
      </c>
      <c r="AA96" s="46">
        <v>135</v>
      </c>
      <c r="AB96" s="42">
        <f t="shared" si="2"/>
        <v>3242</v>
      </c>
    </row>
    <row r="97" spans="1:28" ht="23.25" customHeight="1">
      <c r="A97" s="72"/>
      <c r="B97" s="70"/>
      <c r="C97" s="9" t="s">
        <v>92</v>
      </c>
      <c r="D97" s="27">
        <v>5314</v>
      </c>
      <c r="E97" s="27">
        <v>5272</v>
      </c>
      <c r="F97" s="27">
        <v>8644</v>
      </c>
      <c r="G97" s="27">
        <v>17967</v>
      </c>
      <c r="H97" s="27">
        <v>7162</v>
      </c>
      <c r="I97" s="35">
        <v>16008</v>
      </c>
      <c r="J97" s="27">
        <v>8412</v>
      </c>
      <c r="K97" s="27">
        <v>6316</v>
      </c>
      <c r="L97" s="27">
        <v>10049</v>
      </c>
      <c r="M97" s="27">
        <v>13931</v>
      </c>
      <c r="N97" s="27">
        <v>14890</v>
      </c>
      <c r="O97" s="27">
        <v>9011</v>
      </c>
      <c r="P97" s="27">
        <v>5314</v>
      </c>
      <c r="Q97" s="27">
        <v>5272</v>
      </c>
      <c r="R97" s="27">
        <v>8644</v>
      </c>
      <c r="S97" s="27">
        <v>17967</v>
      </c>
      <c r="T97" s="27">
        <v>7162</v>
      </c>
      <c r="U97" s="35">
        <v>16008</v>
      </c>
      <c r="V97" s="27">
        <v>8412</v>
      </c>
      <c r="W97" s="27">
        <v>6316</v>
      </c>
      <c r="X97" s="27">
        <v>10049</v>
      </c>
      <c r="Y97" s="27">
        <v>13931</v>
      </c>
      <c r="Z97" s="27">
        <v>14890</v>
      </c>
      <c r="AA97" s="50">
        <v>9011</v>
      </c>
      <c r="AB97" s="42">
        <f t="shared" si="2"/>
        <v>245952</v>
      </c>
    </row>
    <row r="98" spans="1:28" ht="23.25" customHeight="1">
      <c r="A98" s="72">
        <v>48</v>
      </c>
      <c r="B98" s="70" t="s">
        <v>85</v>
      </c>
      <c r="C98" s="9" t="s">
        <v>91</v>
      </c>
      <c r="D98" s="10">
        <v>117</v>
      </c>
      <c r="E98" s="10">
        <v>117</v>
      </c>
      <c r="F98" s="10">
        <v>117</v>
      </c>
      <c r="G98" s="10">
        <v>117</v>
      </c>
      <c r="H98" s="10">
        <v>117</v>
      </c>
      <c r="I98" s="34">
        <v>117</v>
      </c>
      <c r="J98" s="10">
        <v>117</v>
      </c>
      <c r="K98" s="10">
        <v>117</v>
      </c>
      <c r="L98" s="10">
        <v>117</v>
      </c>
      <c r="M98" s="10">
        <v>117</v>
      </c>
      <c r="N98" s="10">
        <v>117</v>
      </c>
      <c r="O98" s="10">
        <v>117</v>
      </c>
      <c r="P98" s="10">
        <v>117</v>
      </c>
      <c r="Q98" s="10">
        <v>117</v>
      </c>
      <c r="R98" s="10">
        <v>117</v>
      </c>
      <c r="S98" s="10">
        <v>117</v>
      </c>
      <c r="T98" s="10">
        <v>117</v>
      </c>
      <c r="U98" s="34">
        <v>117</v>
      </c>
      <c r="V98" s="10">
        <v>117</v>
      </c>
      <c r="W98" s="10">
        <v>117</v>
      </c>
      <c r="X98" s="10">
        <v>117</v>
      </c>
      <c r="Y98" s="10">
        <v>117</v>
      </c>
      <c r="Z98" s="10">
        <v>117</v>
      </c>
      <c r="AA98" s="46">
        <v>117</v>
      </c>
      <c r="AB98" s="42">
        <f t="shared" si="2"/>
        <v>2808</v>
      </c>
    </row>
    <row r="99" spans="1:28" ht="23.25" customHeight="1">
      <c r="A99" s="72"/>
      <c r="B99" s="70"/>
      <c r="C99" s="9" t="s">
        <v>92</v>
      </c>
      <c r="D99" s="27">
        <v>7351</v>
      </c>
      <c r="E99" s="27">
        <v>7032</v>
      </c>
      <c r="F99" s="27">
        <v>8892</v>
      </c>
      <c r="G99" s="27">
        <v>11875</v>
      </c>
      <c r="H99" s="27">
        <v>7553</v>
      </c>
      <c r="I99" s="35">
        <v>12941</v>
      </c>
      <c r="J99" s="27">
        <v>9479</v>
      </c>
      <c r="K99" s="27">
        <v>7838</v>
      </c>
      <c r="L99" s="27">
        <v>12362</v>
      </c>
      <c r="M99" s="27">
        <v>13259</v>
      </c>
      <c r="N99" s="27">
        <v>13408</v>
      </c>
      <c r="O99" s="27">
        <v>8939</v>
      </c>
      <c r="P99" s="27">
        <v>7351</v>
      </c>
      <c r="Q99" s="27">
        <v>7032</v>
      </c>
      <c r="R99" s="27">
        <v>8892</v>
      </c>
      <c r="S99" s="27">
        <v>11875</v>
      </c>
      <c r="T99" s="27">
        <v>7553</v>
      </c>
      <c r="U99" s="35">
        <v>12941</v>
      </c>
      <c r="V99" s="27">
        <v>9479</v>
      </c>
      <c r="W99" s="27">
        <v>7838</v>
      </c>
      <c r="X99" s="27">
        <v>12362</v>
      </c>
      <c r="Y99" s="27">
        <v>13259</v>
      </c>
      <c r="Z99" s="27">
        <v>13408</v>
      </c>
      <c r="AA99" s="50">
        <v>8939</v>
      </c>
      <c r="AB99" s="42">
        <f t="shared" si="2"/>
        <v>241858</v>
      </c>
    </row>
    <row r="100" spans="1:28" ht="23.25" customHeight="1">
      <c r="A100" s="72">
        <v>49</v>
      </c>
      <c r="B100" s="70" t="s">
        <v>87</v>
      </c>
      <c r="C100" s="9" t="s">
        <v>91</v>
      </c>
      <c r="D100" s="10">
        <v>94</v>
      </c>
      <c r="E100" s="10">
        <v>94</v>
      </c>
      <c r="F100" s="10">
        <v>94</v>
      </c>
      <c r="G100" s="10">
        <v>94</v>
      </c>
      <c r="H100" s="10">
        <v>94</v>
      </c>
      <c r="I100" s="34">
        <v>94</v>
      </c>
      <c r="J100" s="10">
        <v>94</v>
      </c>
      <c r="K100" s="10">
        <v>94</v>
      </c>
      <c r="L100" s="10">
        <v>94</v>
      </c>
      <c r="M100" s="10">
        <v>94</v>
      </c>
      <c r="N100" s="10">
        <v>94</v>
      </c>
      <c r="O100" s="10">
        <v>94</v>
      </c>
      <c r="P100" s="10">
        <v>94</v>
      </c>
      <c r="Q100" s="10">
        <v>94</v>
      </c>
      <c r="R100" s="10">
        <v>94</v>
      </c>
      <c r="S100" s="10">
        <v>94</v>
      </c>
      <c r="T100" s="10">
        <v>94</v>
      </c>
      <c r="U100" s="34">
        <v>94</v>
      </c>
      <c r="V100" s="10">
        <v>94</v>
      </c>
      <c r="W100" s="10">
        <v>94</v>
      </c>
      <c r="X100" s="10">
        <v>94</v>
      </c>
      <c r="Y100" s="10">
        <v>94</v>
      </c>
      <c r="Z100" s="10">
        <v>94</v>
      </c>
      <c r="AA100" s="46">
        <v>94</v>
      </c>
      <c r="AB100" s="42">
        <f t="shared" ref="AB100:AB111" si="3">SUM(D100:AA100)</f>
        <v>2256</v>
      </c>
    </row>
    <row r="101" spans="1:28" ht="23.25" customHeight="1">
      <c r="A101" s="72"/>
      <c r="B101" s="70"/>
      <c r="C101" s="9" t="s">
        <v>92</v>
      </c>
      <c r="D101" s="27">
        <v>4906</v>
      </c>
      <c r="E101" s="27">
        <v>3806</v>
      </c>
      <c r="F101" s="27">
        <v>4646</v>
      </c>
      <c r="G101" s="27">
        <v>8031</v>
      </c>
      <c r="H101" s="27">
        <v>3985</v>
      </c>
      <c r="I101" s="35">
        <v>5898</v>
      </c>
      <c r="J101" s="10">
        <v>3799</v>
      </c>
      <c r="K101" s="10">
        <v>4890</v>
      </c>
      <c r="L101" s="10">
        <v>8193</v>
      </c>
      <c r="M101" s="10">
        <v>10295</v>
      </c>
      <c r="N101" s="10">
        <v>9257</v>
      </c>
      <c r="O101" s="10">
        <v>6576</v>
      </c>
      <c r="P101" s="27">
        <v>4906</v>
      </c>
      <c r="Q101" s="27">
        <v>3806</v>
      </c>
      <c r="R101" s="27">
        <v>4646</v>
      </c>
      <c r="S101" s="27">
        <v>8031</v>
      </c>
      <c r="T101" s="27">
        <v>3985</v>
      </c>
      <c r="U101" s="35">
        <v>5898</v>
      </c>
      <c r="V101" s="10">
        <v>3799</v>
      </c>
      <c r="W101" s="10">
        <v>4890</v>
      </c>
      <c r="X101" s="10">
        <v>8193</v>
      </c>
      <c r="Y101" s="10">
        <v>10295</v>
      </c>
      <c r="Z101" s="10">
        <v>9257</v>
      </c>
      <c r="AA101" s="46">
        <v>6576</v>
      </c>
      <c r="AB101" s="42">
        <f t="shared" si="3"/>
        <v>148564</v>
      </c>
    </row>
    <row r="102" spans="1:28" ht="23.25" customHeight="1">
      <c r="A102" s="72">
        <v>50</v>
      </c>
      <c r="B102" s="72" t="s">
        <v>86</v>
      </c>
      <c r="C102" s="9" t="s">
        <v>91</v>
      </c>
      <c r="D102" s="10">
        <v>116</v>
      </c>
      <c r="E102" s="10">
        <v>116</v>
      </c>
      <c r="F102" s="10">
        <v>116</v>
      </c>
      <c r="G102" s="10">
        <v>116</v>
      </c>
      <c r="H102" s="10">
        <v>101</v>
      </c>
      <c r="I102" s="34">
        <v>101</v>
      </c>
      <c r="J102" s="10">
        <v>101</v>
      </c>
      <c r="K102" s="10">
        <v>101</v>
      </c>
      <c r="L102" s="10">
        <v>101</v>
      </c>
      <c r="M102" s="10">
        <v>101</v>
      </c>
      <c r="N102" s="10">
        <v>116</v>
      </c>
      <c r="O102" s="10">
        <v>116</v>
      </c>
      <c r="P102" s="10">
        <v>116</v>
      </c>
      <c r="Q102" s="10">
        <v>116</v>
      </c>
      <c r="R102" s="10">
        <v>116</v>
      </c>
      <c r="S102" s="10">
        <v>116</v>
      </c>
      <c r="T102" s="10">
        <v>101</v>
      </c>
      <c r="U102" s="34">
        <v>101</v>
      </c>
      <c r="V102" s="10">
        <v>101</v>
      </c>
      <c r="W102" s="10">
        <v>101</v>
      </c>
      <c r="X102" s="10">
        <v>101</v>
      </c>
      <c r="Y102" s="10">
        <v>101</v>
      </c>
      <c r="Z102" s="10">
        <v>116</v>
      </c>
      <c r="AA102" s="46">
        <v>116</v>
      </c>
      <c r="AB102" s="42">
        <f t="shared" si="3"/>
        <v>2604</v>
      </c>
    </row>
    <row r="103" spans="1:28" ht="23.25" customHeight="1">
      <c r="A103" s="72"/>
      <c r="B103" s="72"/>
      <c r="C103" s="9" t="s">
        <v>92</v>
      </c>
      <c r="D103" s="51">
        <v>6040</v>
      </c>
      <c r="E103" s="51">
        <v>5555</v>
      </c>
      <c r="F103" s="51">
        <v>8954</v>
      </c>
      <c r="G103" s="51">
        <v>11513</v>
      </c>
      <c r="H103" s="51">
        <v>6252</v>
      </c>
      <c r="I103" s="51">
        <v>8998</v>
      </c>
      <c r="J103" s="51">
        <v>5798</v>
      </c>
      <c r="K103" s="51">
        <v>7091</v>
      </c>
      <c r="L103" s="51">
        <v>11346</v>
      </c>
      <c r="M103" s="51">
        <v>12836</v>
      </c>
      <c r="N103" s="51">
        <v>11425</v>
      </c>
      <c r="O103" s="51">
        <v>9238</v>
      </c>
      <c r="P103" s="51">
        <v>6040</v>
      </c>
      <c r="Q103" s="51">
        <v>5555</v>
      </c>
      <c r="R103" s="51">
        <v>8954</v>
      </c>
      <c r="S103" s="51">
        <v>11513</v>
      </c>
      <c r="T103" s="51">
        <v>6252</v>
      </c>
      <c r="U103" s="51">
        <v>8998</v>
      </c>
      <c r="V103" s="51">
        <v>5798</v>
      </c>
      <c r="W103" s="51">
        <v>7091</v>
      </c>
      <c r="X103" s="51">
        <v>11346</v>
      </c>
      <c r="Y103" s="51">
        <v>12836</v>
      </c>
      <c r="Z103" s="51">
        <v>11425</v>
      </c>
      <c r="AA103" s="52">
        <v>9238</v>
      </c>
      <c r="AB103" s="42">
        <f t="shared" si="3"/>
        <v>210092</v>
      </c>
    </row>
    <row r="104" spans="1:28" ht="23.25" customHeight="1">
      <c r="A104" s="72">
        <v>51</v>
      </c>
      <c r="B104" s="70" t="s">
        <v>128</v>
      </c>
      <c r="C104" s="9" t="s">
        <v>91</v>
      </c>
      <c r="D104" s="10">
        <v>178</v>
      </c>
      <c r="E104" s="10">
        <v>178</v>
      </c>
      <c r="F104" s="10">
        <v>178</v>
      </c>
      <c r="G104" s="10">
        <v>179</v>
      </c>
      <c r="H104" s="10">
        <v>175</v>
      </c>
      <c r="I104" s="10">
        <v>178</v>
      </c>
      <c r="J104" s="16">
        <v>178</v>
      </c>
      <c r="K104" s="16">
        <v>178</v>
      </c>
      <c r="L104" s="16">
        <v>178</v>
      </c>
      <c r="M104" s="16">
        <v>178</v>
      </c>
      <c r="N104" s="16">
        <v>178</v>
      </c>
      <c r="O104" s="16">
        <v>178</v>
      </c>
      <c r="P104" s="10">
        <v>178</v>
      </c>
      <c r="Q104" s="10">
        <v>178</v>
      </c>
      <c r="R104" s="10">
        <v>178</v>
      </c>
      <c r="S104" s="10">
        <v>179</v>
      </c>
      <c r="T104" s="10">
        <v>175</v>
      </c>
      <c r="U104" s="10">
        <v>178</v>
      </c>
      <c r="V104" s="16">
        <v>178</v>
      </c>
      <c r="W104" s="16">
        <v>178</v>
      </c>
      <c r="X104" s="16">
        <v>178</v>
      </c>
      <c r="Y104" s="16">
        <v>178</v>
      </c>
      <c r="Z104" s="16">
        <v>178</v>
      </c>
      <c r="AA104" s="48">
        <v>178</v>
      </c>
      <c r="AB104" s="42">
        <f t="shared" si="3"/>
        <v>4268</v>
      </c>
    </row>
    <row r="105" spans="1:28" ht="23.25" customHeight="1">
      <c r="A105" s="72"/>
      <c r="B105" s="70"/>
      <c r="C105" s="9" t="s">
        <v>92</v>
      </c>
      <c r="D105" s="27">
        <v>8295</v>
      </c>
      <c r="E105" s="27">
        <v>10499</v>
      </c>
      <c r="F105" s="27">
        <v>15178</v>
      </c>
      <c r="G105" s="27">
        <v>16318</v>
      </c>
      <c r="H105" s="27">
        <v>8547</v>
      </c>
      <c r="I105" s="35">
        <v>18004</v>
      </c>
      <c r="J105" s="27">
        <v>15680</v>
      </c>
      <c r="K105" s="27">
        <v>9631</v>
      </c>
      <c r="L105" s="27">
        <v>8706</v>
      </c>
      <c r="M105" s="27">
        <v>9949</v>
      </c>
      <c r="N105" s="27">
        <v>10558</v>
      </c>
      <c r="O105" s="27">
        <v>8505</v>
      </c>
      <c r="P105" s="27">
        <v>8295</v>
      </c>
      <c r="Q105" s="27">
        <v>10499</v>
      </c>
      <c r="R105" s="27">
        <v>15178</v>
      </c>
      <c r="S105" s="27">
        <v>16318</v>
      </c>
      <c r="T105" s="27">
        <v>8547</v>
      </c>
      <c r="U105" s="35">
        <v>18004</v>
      </c>
      <c r="V105" s="27">
        <v>15680</v>
      </c>
      <c r="W105" s="27">
        <v>9631</v>
      </c>
      <c r="X105" s="27">
        <v>8706</v>
      </c>
      <c r="Y105" s="27">
        <v>9949</v>
      </c>
      <c r="Z105" s="27">
        <v>10558</v>
      </c>
      <c r="AA105" s="50">
        <v>8505</v>
      </c>
      <c r="AB105" s="42">
        <f t="shared" si="3"/>
        <v>279740</v>
      </c>
    </row>
    <row r="106" spans="1:28" ht="23.25" customHeight="1">
      <c r="A106" s="72">
        <v>52</v>
      </c>
      <c r="B106" s="70" t="s">
        <v>129</v>
      </c>
      <c r="C106" s="9" t="s">
        <v>91</v>
      </c>
      <c r="D106" s="10">
        <v>72</v>
      </c>
      <c r="E106" s="10">
        <v>72</v>
      </c>
      <c r="F106" s="10">
        <v>72</v>
      </c>
      <c r="G106" s="10">
        <v>72</v>
      </c>
      <c r="H106" s="10">
        <v>67</v>
      </c>
      <c r="I106" s="34">
        <v>67</v>
      </c>
      <c r="J106" s="10">
        <v>67</v>
      </c>
      <c r="K106" s="10">
        <v>67</v>
      </c>
      <c r="L106" s="10">
        <v>67</v>
      </c>
      <c r="M106" s="10">
        <v>71</v>
      </c>
      <c r="N106" s="10">
        <v>71</v>
      </c>
      <c r="O106" s="10">
        <v>72</v>
      </c>
      <c r="P106" s="10">
        <v>72</v>
      </c>
      <c r="Q106" s="10">
        <v>72</v>
      </c>
      <c r="R106" s="10">
        <v>72</v>
      </c>
      <c r="S106" s="10">
        <v>72</v>
      </c>
      <c r="T106" s="10">
        <v>67</v>
      </c>
      <c r="U106" s="34">
        <v>67</v>
      </c>
      <c r="V106" s="10">
        <v>67</v>
      </c>
      <c r="W106" s="10">
        <v>67</v>
      </c>
      <c r="X106" s="10">
        <v>67</v>
      </c>
      <c r="Y106" s="10">
        <v>71</v>
      </c>
      <c r="Z106" s="10">
        <v>71</v>
      </c>
      <c r="AA106" s="46">
        <v>72</v>
      </c>
      <c r="AB106" s="42">
        <f t="shared" si="3"/>
        <v>1674</v>
      </c>
    </row>
    <row r="107" spans="1:28" ht="23.25" customHeight="1">
      <c r="A107" s="72"/>
      <c r="B107" s="70"/>
      <c r="C107" s="9" t="s">
        <v>92</v>
      </c>
      <c r="D107" s="27">
        <v>5559</v>
      </c>
      <c r="E107" s="27">
        <v>5966</v>
      </c>
      <c r="F107" s="27">
        <v>7037</v>
      </c>
      <c r="G107" s="27">
        <v>6574</v>
      </c>
      <c r="H107" s="27">
        <v>3876</v>
      </c>
      <c r="I107" s="35">
        <v>8208</v>
      </c>
      <c r="J107" s="27">
        <v>7729</v>
      </c>
      <c r="K107" s="27">
        <v>6244</v>
      </c>
      <c r="L107" s="27">
        <v>6283</v>
      </c>
      <c r="M107" s="27">
        <v>7282</v>
      </c>
      <c r="N107" s="27">
        <v>7043</v>
      </c>
      <c r="O107" s="27">
        <v>6090</v>
      </c>
      <c r="P107" s="27">
        <v>5559</v>
      </c>
      <c r="Q107" s="27">
        <v>5966</v>
      </c>
      <c r="R107" s="27">
        <v>7037</v>
      </c>
      <c r="S107" s="27">
        <v>6574</v>
      </c>
      <c r="T107" s="27">
        <v>3876</v>
      </c>
      <c r="U107" s="35">
        <v>8208</v>
      </c>
      <c r="V107" s="27">
        <v>7729</v>
      </c>
      <c r="W107" s="27">
        <v>6244</v>
      </c>
      <c r="X107" s="27">
        <v>6283</v>
      </c>
      <c r="Y107" s="27">
        <v>7282</v>
      </c>
      <c r="Z107" s="27">
        <v>7043</v>
      </c>
      <c r="AA107" s="50">
        <v>6090</v>
      </c>
      <c r="AB107" s="42">
        <f t="shared" si="3"/>
        <v>155782</v>
      </c>
    </row>
    <row r="108" spans="1:28" ht="23.25" customHeight="1">
      <c r="A108" s="72">
        <v>53</v>
      </c>
      <c r="B108" s="70" t="s">
        <v>130</v>
      </c>
      <c r="C108" s="9" t="s">
        <v>91</v>
      </c>
      <c r="D108" s="10">
        <v>103</v>
      </c>
      <c r="E108" s="10">
        <v>103</v>
      </c>
      <c r="F108" s="10">
        <v>103</v>
      </c>
      <c r="G108" s="10">
        <v>103</v>
      </c>
      <c r="H108" s="10">
        <v>96</v>
      </c>
      <c r="I108" s="34">
        <v>103</v>
      </c>
      <c r="J108" s="10">
        <v>103</v>
      </c>
      <c r="K108" s="10">
        <v>103</v>
      </c>
      <c r="L108" s="10">
        <v>103</v>
      </c>
      <c r="M108" s="10">
        <v>103</v>
      </c>
      <c r="N108" s="10">
        <v>103</v>
      </c>
      <c r="O108" s="10">
        <v>103</v>
      </c>
      <c r="P108" s="10">
        <v>103</v>
      </c>
      <c r="Q108" s="10">
        <v>103</v>
      </c>
      <c r="R108" s="10">
        <v>103</v>
      </c>
      <c r="S108" s="10">
        <v>103</v>
      </c>
      <c r="T108" s="10">
        <v>96</v>
      </c>
      <c r="U108" s="34">
        <v>103</v>
      </c>
      <c r="V108" s="10">
        <v>103</v>
      </c>
      <c r="W108" s="10">
        <v>103</v>
      </c>
      <c r="X108" s="10">
        <v>103</v>
      </c>
      <c r="Y108" s="10">
        <v>103</v>
      </c>
      <c r="Z108" s="10">
        <v>103</v>
      </c>
      <c r="AA108" s="46">
        <v>103</v>
      </c>
      <c r="AB108" s="42">
        <f t="shared" si="3"/>
        <v>2458</v>
      </c>
    </row>
    <row r="109" spans="1:28" ht="23.25" customHeight="1">
      <c r="A109" s="72"/>
      <c r="B109" s="70"/>
      <c r="C109" s="9" t="s">
        <v>92</v>
      </c>
      <c r="D109" s="27">
        <v>6511</v>
      </c>
      <c r="E109" s="27">
        <v>7945</v>
      </c>
      <c r="F109" s="27">
        <v>10790</v>
      </c>
      <c r="G109" s="27">
        <v>10431</v>
      </c>
      <c r="H109" s="27">
        <v>3950</v>
      </c>
      <c r="I109" s="35">
        <v>12160</v>
      </c>
      <c r="J109" s="27">
        <v>9456</v>
      </c>
      <c r="K109" s="27">
        <v>7041</v>
      </c>
      <c r="L109" s="27">
        <v>6802</v>
      </c>
      <c r="M109" s="27">
        <v>8090</v>
      </c>
      <c r="N109" s="27">
        <v>8149</v>
      </c>
      <c r="O109" s="27">
        <v>6692</v>
      </c>
      <c r="P109" s="27">
        <v>6511</v>
      </c>
      <c r="Q109" s="27">
        <v>7945</v>
      </c>
      <c r="R109" s="27">
        <v>10790</v>
      </c>
      <c r="S109" s="27">
        <v>10431</v>
      </c>
      <c r="T109" s="27">
        <v>3950</v>
      </c>
      <c r="U109" s="35">
        <v>12160</v>
      </c>
      <c r="V109" s="27">
        <v>9456</v>
      </c>
      <c r="W109" s="27">
        <v>7041</v>
      </c>
      <c r="X109" s="27">
        <v>6802</v>
      </c>
      <c r="Y109" s="27">
        <v>8090</v>
      </c>
      <c r="Z109" s="27">
        <v>8149</v>
      </c>
      <c r="AA109" s="50">
        <v>6692</v>
      </c>
      <c r="AB109" s="42">
        <f t="shared" si="3"/>
        <v>196034</v>
      </c>
    </row>
    <row r="110" spans="1:28" ht="23.25" customHeight="1">
      <c r="A110" s="72">
        <v>54</v>
      </c>
      <c r="B110" s="70" t="s">
        <v>131</v>
      </c>
      <c r="C110" s="9" t="s">
        <v>91</v>
      </c>
      <c r="D110" s="10">
        <v>91</v>
      </c>
      <c r="E110" s="10">
        <v>91</v>
      </c>
      <c r="F110" s="10">
        <v>97</v>
      </c>
      <c r="G110" s="10">
        <v>97</v>
      </c>
      <c r="H110" s="10">
        <v>91</v>
      </c>
      <c r="I110" s="34">
        <v>91</v>
      </c>
      <c r="J110" s="10">
        <v>91</v>
      </c>
      <c r="K110" s="10">
        <v>91</v>
      </c>
      <c r="L110" s="10">
        <v>91</v>
      </c>
      <c r="M110" s="10">
        <v>91</v>
      </c>
      <c r="N110" s="10">
        <v>91</v>
      </c>
      <c r="O110" s="10">
        <v>91</v>
      </c>
      <c r="P110" s="10">
        <v>91</v>
      </c>
      <c r="Q110" s="10">
        <v>91</v>
      </c>
      <c r="R110" s="10">
        <v>97</v>
      </c>
      <c r="S110" s="10">
        <v>97</v>
      </c>
      <c r="T110" s="10">
        <v>91</v>
      </c>
      <c r="U110" s="34">
        <v>91</v>
      </c>
      <c r="V110" s="10">
        <v>91</v>
      </c>
      <c r="W110" s="10">
        <v>91</v>
      </c>
      <c r="X110" s="10">
        <v>91</v>
      </c>
      <c r="Y110" s="10">
        <v>91</v>
      </c>
      <c r="Z110" s="10">
        <v>91</v>
      </c>
      <c r="AA110" s="46">
        <v>91</v>
      </c>
      <c r="AB110" s="42">
        <f t="shared" si="3"/>
        <v>2208</v>
      </c>
    </row>
    <row r="111" spans="1:28" ht="23.25" customHeight="1" thickBot="1">
      <c r="A111" s="72"/>
      <c r="B111" s="74"/>
      <c r="C111" s="13" t="s">
        <v>92</v>
      </c>
      <c r="D111" s="14">
        <v>4252</v>
      </c>
      <c r="E111" s="14">
        <v>5669</v>
      </c>
      <c r="F111" s="14">
        <v>8021</v>
      </c>
      <c r="G111" s="14">
        <v>8886</v>
      </c>
      <c r="H111" s="14">
        <v>3630</v>
      </c>
      <c r="I111" s="14">
        <v>8910</v>
      </c>
      <c r="J111" s="14">
        <v>5936</v>
      </c>
      <c r="K111" s="14">
        <v>4049</v>
      </c>
      <c r="L111" s="14">
        <v>5192</v>
      </c>
      <c r="M111" s="14">
        <v>6385</v>
      </c>
      <c r="N111" s="14">
        <v>6326</v>
      </c>
      <c r="O111" s="14">
        <v>4986</v>
      </c>
      <c r="P111" s="14">
        <v>4252</v>
      </c>
      <c r="Q111" s="14">
        <v>5669</v>
      </c>
      <c r="R111" s="14">
        <v>8021</v>
      </c>
      <c r="S111" s="14">
        <v>8886</v>
      </c>
      <c r="T111" s="14">
        <v>3630</v>
      </c>
      <c r="U111" s="14">
        <v>8910</v>
      </c>
      <c r="V111" s="14">
        <v>5936</v>
      </c>
      <c r="W111" s="14">
        <v>4049</v>
      </c>
      <c r="X111" s="14">
        <v>5192</v>
      </c>
      <c r="Y111" s="14">
        <v>6385</v>
      </c>
      <c r="Z111" s="14">
        <v>6326</v>
      </c>
      <c r="AA111" s="47">
        <v>4986</v>
      </c>
      <c r="AB111" s="43">
        <f t="shared" si="3"/>
        <v>144484</v>
      </c>
    </row>
    <row r="112" spans="1:28" ht="23.25" customHeight="1" thickTop="1">
      <c r="A112" s="71"/>
      <c r="B112" s="69" t="s">
        <v>107</v>
      </c>
      <c r="C112" s="15" t="s">
        <v>91</v>
      </c>
      <c r="D112" s="16">
        <f>D4+D6+D8+D10+D12+D14+D16+D18+D20+D22+D24+D26+D28+D30+D32+D34+D36+D38+D40+D42+D44+D46+D48+D50+D52+D54+D56+D58+D60+D62+D64+D66+D68+D70+D72+D74+D76+D78+D80+D82+D84+D86+D88+D90+D92+D94+D96+D98+D100+D102+D104+D106+D108+D110</f>
        <v>6364</v>
      </c>
      <c r="E112" s="16">
        <f>E4+E6+E8+E10+E12+E14+E16+E18+E20+E22+E24+E26+E28+E30+E32+E34+E36+E38+E40+E42+E44+E46+E48+E50+E52+E54+E56+E58+E60+E62+E64+E66+E68+E70+E72+E74+E76+E78+E80+E82+E84+E86+E88+E90+E92+E94+E96+E98+E100+E102+E104+E106+E108+E110</f>
        <v>6364</v>
      </c>
      <c r="F112" s="16">
        <f t="shared" ref="F112:AA112" si="4">F4+F6+F8+F10+F12+F14+F16+F18+F20+F22+F24+F26+F28+F30+F32+F34+F36+F38+F40+F42+F44+F46+F48+F50+F52+F54+F56+F58+F60+F62+F64+F66+F68+F70+F72+F74+F76+F78+F80+F82+F84+F86+F88+F90+F92+F94+F96+F98+F100+F102+F104+F106+F108+F110</f>
        <v>6389</v>
      </c>
      <c r="G112" s="16">
        <f t="shared" si="4"/>
        <v>6455</v>
      </c>
      <c r="H112" s="16">
        <f>H4+H6+H8+H10+H12+H14+H16+H18+H20+H22+H24+H26+H28+H30+H32+H34+H36+H38+H40+H42+H44+H46+H48+H50+H52+H54+H56+H58+H60+H62+H64+H66+H68+H70+H72+H74+H76+H78+H80+H82+H84+H86+H88+H90+H92+H94+H96+H98+H100+H102+H104+H106+H108+H110</f>
        <v>6095</v>
      </c>
      <c r="I112" s="16">
        <f t="shared" si="4"/>
        <v>6315</v>
      </c>
      <c r="J112" s="16">
        <f t="shared" si="4"/>
        <v>6315</v>
      </c>
      <c r="K112" s="16">
        <f t="shared" si="4"/>
        <v>6315</v>
      </c>
      <c r="L112" s="16">
        <f t="shared" si="4"/>
        <v>6321</v>
      </c>
      <c r="M112" s="16">
        <f t="shared" si="4"/>
        <v>6321</v>
      </c>
      <c r="N112" s="16">
        <f t="shared" si="4"/>
        <v>6396</v>
      </c>
      <c r="O112" s="16">
        <f t="shared" si="4"/>
        <v>6364</v>
      </c>
      <c r="P112" s="16">
        <f t="shared" si="4"/>
        <v>6364</v>
      </c>
      <c r="Q112" s="16">
        <f t="shared" si="4"/>
        <v>6364</v>
      </c>
      <c r="R112" s="16">
        <f t="shared" si="4"/>
        <v>6389</v>
      </c>
      <c r="S112" s="16">
        <f t="shared" si="4"/>
        <v>6455</v>
      </c>
      <c r="T112" s="16">
        <f t="shared" si="4"/>
        <v>6095</v>
      </c>
      <c r="U112" s="16">
        <f t="shared" si="4"/>
        <v>6315</v>
      </c>
      <c r="V112" s="16">
        <f t="shared" si="4"/>
        <v>6315</v>
      </c>
      <c r="W112" s="16">
        <f t="shared" si="4"/>
        <v>6315</v>
      </c>
      <c r="X112" s="16">
        <f t="shared" si="4"/>
        <v>6321</v>
      </c>
      <c r="Y112" s="16">
        <f t="shared" si="4"/>
        <v>6321</v>
      </c>
      <c r="Z112" s="16">
        <f t="shared" si="4"/>
        <v>6396</v>
      </c>
      <c r="AA112" s="48">
        <f t="shared" si="4"/>
        <v>6364</v>
      </c>
      <c r="AB112" s="44">
        <f t="shared" ref="AB112" si="5">AB4+AB6+AB8+AB10+AB12+AB14+AB16+AB18+AB20+AB22+AB24+AB26+AB28+AB30+AB32+AB34+AB36+AB38+AB40+AB42+AB44+AB46+AB48+AB50+AB52+AB54+AB56+AB58+AB60+AB62+AB64+AB66+AB68+AB70+AB72+AB74+AB76+AB78+AB80+AB82+AB84+AB86+AB88+AB90+AB92+AB94+AB96+AB98+AB100+AB102+AB104+AB106+AB108+AB110</f>
        <v>152028</v>
      </c>
    </row>
    <row r="113" spans="1:28" ht="23.25" customHeight="1">
      <c r="A113" s="72"/>
      <c r="B113" s="70"/>
      <c r="C113" s="9" t="s">
        <v>92</v>
      </c>
      <c r="D113" s="10">
        <f>D5+D7+D9+D11+D13+D15+D17+D19+D21+D23+D25+D27+D29+D31+D33+D35+D37+D39+D41+D43+D45+D47+D49+D51+D53+D55+D57+D59+D61+D63+D65+D67+D69+D71+D73+D75+D77+D79+D81+D83+D85+D87+D89+D91+D93+D95+D97+D99+D101+D103+D105+D107+D109+D111</f>
        <v>398852</v>
      </c>
      <c r="E113" s="10">
        <f t="shared" ref="E113:AA113" si="6">E5+E7+E9+E11+E13+E15+E17+E19+E21+E23+E25+E27+E29+E31+E33+E35+E37+E39+E41+E43+E45+E47+E49+E51+E53+E55+E57+E59+E61+E63+E65+E67+E69+E71+E73+E75+E77+E79+E81+E83+E85+E87+E89+E91+E93+E95+E97+E99+E101+E103+E105+E107+E109+E111</f>
        <v>416132</v>
      </c>
      <c r="F113" s="10">
        <f t="shared" si="6"/>
        <v>636583</v>
      </c>
      <c r="G113" s="10">
        <f t="shared" si="6"/>
        <v>822490</v>
      </c>
      <c r="H113" s="10">
        <f t="shared" si="6"/>
        <v>404752</v>
      </c>
      <c r="I113" s="10">
        <f t="shared" si="6"/>
        <v>831561</v>
      </c>
      <c r="J113" s="10">
        <f t="shared" si="6"/>
        <v>516502</v>
      </c>
      <c r="K113" s="10">
        <f t="shared" si="6"/>
        <v>463477</v>
      </c>
      <c r="L113" s="10">
        <f t="shared" si="6"/>
        <v>638775</v>
      </c>
      <c r="M113" s="10">
        <f t="shared" si="6"/>
        <v>759593</v>
      </c>
      <c r="N113" s="10">
        <f t="shared" si="6"/>
        <v>770613</v>
      </c>
      <c r="O113" s="10">
        <f t="shared" si="6"/>
        <v>559678</v>
      </c>
      <c r="P113" s="10">
        <f t="shared" si="6"/>
        <v>398852</v>
      </c>
      <c r="Q113" s="10">
        <f t="shared" si="6"/>
        <v>416132</v>
      </c>
      <c r="R113" s="10">
        <f t="shared" si="6"/>
        <v>636583</v>
      </c>
      <c r="S113" s="10">
        <f t="shared" si="6"/>
        <v>822490</v>
      </c>
      <c r="T113" s="10">
        <f t="shared" si="6"/>
        <v>404752</v>
      </c>
      <c r="U113" s="10">
        <f t="shared" si="6"/>
        <v>831561</v>
      </c>
      <c r="V113" s="10">
        <f t="shared" si="6"/>
        <v>516502</v>
      </c>
      <c r="W113" s="10">
        <f t="shared" si="6"/>
        <v>463477</v>
      </c>
      <c r="X113" s="10">
        <f t="shared" si="6"/>
        <v>638775</v>
      </c>
      <c r="Y113" s="10">
        <f t="shared" si="6"/>
        <v>759593</v>
      </c>
      <c r="Z113" s="10">
        <f t="shared" si="6"/>
        <v>770613</v>
      </c>
      <c r="AA113" s="46">
        <f t="shared" si="6"/>
        <v>559678</v>
      </c>
      <c r="AB113" s="42">
        <f t="shared" ref="AB113" si="7">AB5+AB7+AB9+AB11+AB13+AB15+AB17+AB19+AB21+AB23+AB25+AB27+AB29+AB31+AB33+AB35+AB37+AB39+AB41+AB43+AB45+AB47+AB49+AB51+AB53+AB55+AB57+AB59+AB61+AB63+AB65+AB67+AB69+AB71+AB73+AB75+AB77+AB79+AB81+AB83+AB85+AB87+AB89+AB91+AB93+AB95+AB97+AB99+AB101+AB103+AB105+AB107+AB109+AB111</f>
        <v>14438016</v>
      </c>
    </row>
    <row r="114" spans="1:28" ht="23.25" customHeight="1">
      <c r="A114" s="71"/>
      <c r="B114" s="69" t="s">
        <v>133</v>
      </c>
      <c r="C114" s="15" t="s">
        <v>91</v>
      </c>
      <c r="D114" s="16">
        <f>D4+D6+D8+D10+D12+D14+D16+D18+D20+D22+D24+D26+D28+D30+D32+D34+D36+D38+D40+D42+D44+D46+D48+D50+D52+D54+D56+D58+D60+D62+D64+D66+D68</f>
        <v>3937</v>
      </c>
      <c r="E114" s="16">
        <f t="shared" ref="E114:AA115" si="8">E4+E6+E8+E10+E12+E14+E16+E18+E20+E22+E24+E26+E28+E30+E32+E34+E36+E38+E40+E42+E44+E46+E48+E50+E52+E54+E56+E58+E60+E62+E64+E66+E68</f>
        <v>3937</v>
      </c>
      <c r="F114" s="16">
        <f t="shared" si="8"/>
        <v>3956</v>
      </c>
      <c r="G114" s="16">
        <f t="shared" si="8"/>
        <v>3984</v>
      </c>
      <c r="H114" s="16">
        <f t="shared" si="8"/>
        <v>3841</v>
      </c>
      <c r="I114" s="16">
        <f t="shared" si="8"/>
        <v>3944</v>
      </c>
      <c r="J114" s="16">
        <f t="shared" si="8"/>
        <v>3944</v>
      </c>
      <c r="K114" s="16">
        <f t="shared" si="8"/>
        <v>3944</v>
      </c>
      <c r="L114" s="16">
        <f t="shared" si="8"/>
        <v>3950</v>
      </c>
      <c r="M114" s="16">
        <f t="shared" si="8"/>
        <v>3933</v>
      </c>
      <c r="N114" s="16">
        <f t="shared" si="8"/>
        <v>3970</v>
      </c>
      <c r="O114" s="16">
        <f t="shared" si="8"/>
        <v>3937</v>
      </c>
      <c r="P114" s="16">
        <f t="shared" si="8"/>
        <v>3937</v>
      </c>
      <c r="Q114" s="16">
        <f t="shared" si="8"/>
        <v>3937</v>
      </c>
      <c r="R114" s="16">
        <f t="shared" si="8"/>
        <v>3956</v>
      </c>
      <c r="S114" s="16">
        <f t="shared" si="8"/>
        <v>3984</v>
      </c>
      <c r="T114" s="16">
        <f t="shared" si="8"/>
        <v>3841</v>
      </c>
      <c r="U114" s="16">
        <f t="shared" si="8"/>
        <v>3944</v>
      </c>
      <c r="V114" s="16">
        <f t="shared" si="8"/>
        <v>3944</v>
      </c>
      <c r="W114" s="16">
        <f t="shared" si="8"/>
        <v>3944</v>
      </c>
      <c r="X114" s="16">
        <f t="shared" si="8"/>
        <v>3950</v>
      </c>
      <c r="Y114" s="16">
        <f t="shared" si="8"/>
        <v>3933</v>
      </c>
      <c r="Z114" s="16">
        <f t="shared" si="8"/>
        <v>3970</v>
      </c>
      <c r="AA114" s="48">
        <f t="shared" si="8"/>
        <v>3937</v>
      </c>
      <c r="AB114" s="44">
        <f t="shared" ref="AB114" si="9">AB4+AB6+AB8+AB10+AB12+AB14+AB16+AB18+AB20+AB22+AB24+AB26+AB28+AB30+AB32+AB34+AB36+AB38+AB40+AB42+AB44+AB46+AB48+AB50+AB52+AB54+AB56+AB58+AB60+AB62+AB64+AB66+AB68</f>
        <v>94554</v>
      </c>
    </row>
    <row r="115" spans="1:28" ht="23.25" customHeight="1">
      <c r="A115" s="72"/>
      <c r="B115" s="70"/>
      <c r="C115" s="9" t="s">
        <v>92</v>
      </c>
      <c r="D115" s="16">
        <f>D5+D7+D9+D11+D13+D15+D17+D19+D21+D23+D25+D27+D29+D31+D33+D35+D37+D39+D41+D43+D45+D47+D49+D51+D53+D55+D57+D59+D61+D63+D65+D67+D69</f>
        <v>237748</v>
      </c>
      <c r="E115" s="16">
        <f t="shared" si="8"/>
        <v>243006</v>
      </c>
      <c r="F115" s="16">
        <f t="shared" si="8"/>
        <v>392334</v>
      </c>
      <c r="G115" s="16">
        <f t="shared" si="8"/>
        <v>502970</v>
      </c>
      <c r="H115" s="16">
        <f t="shared" si="8"/>
        <v>224026</v>
      </c>
      <c r="I115" s="16">
        <f t="shared" si="8"/>
        <v>520011</v>
      </c>
      <c r="J115" s="16">
        <f t="shared" si="8"/>
        <v>302885</v>
      </c>
      <c r="K115" s="16">
        <f t="shared" si="8"/>
        <v>281355</v>
      </c>
      <c r="L115" s="16">
        <f t="shared" si="8"/>
        <v>396645</v>
      </c>
      <c r="M115" s="16">
        <f t="shared" si="8"/>
        <v>475721</v>
      </c>
      <c r="N115" s="16">
        <f t="shared" si="8"/>
        <v>488659</v>
      </c>
      <c r="O115" s="16">
        <f t="shared" si="8"/>
        <v>352032</v>
      </c>
      <c r="P115" s="16">
        <f t="shared" si="8"/>
        <v>237748</v>
      </c>
      <c r="Q115" s="16">
        <f t="shared" si="8"/>
        <v>243006</v>
      </c>
      <c r="R115" s="16">
        <f t="shared" si="8"/>
        <v>392334</v>
      </c>
      <c r="S115" s="16">
        <f t="shared" si="8"/>
        <v>502970</v>
      </c>
      <c r="T115" s="16">
        <f t="shared" si="8"/>
        <v>224026</v>
      </c>
      <c r="U115" s="16">
        <f t="shared" si="8"/>
        <v>520011</v>
      </c>
      <c r="V115" s="16">
        <f t="shared" si="8"/>
        <v>302885</v>
      </c>
      <c r="W115" s="16">
        <f t="shared" si="8"/>
        <v>281355</v>
      </c>
      <c r="X115" s="16">
        <f t="shared" si="8"/>
        <v>396645</v>
      </c>
      <c r="Y115" s="16">
        <f t="shared" si="8"/>
        <v>475721</v>
      </c>
      <c r="Z115" s="16">
        <f t="shared" si="8"/>
        <v>488659</v>
      </c>
      <c r="AA115" s="48">
        <f t="shared" si="8"/>
        <v>352032</v>
      </c>
      <c r="AB115" s="44">
        <f t="shared" ref="AB115" si="10">AB5+AB7+AB9+AB11+AB13+AB15+AB17+AB19+AB21+AB23+AB25+AB27+AB29+AB31+AB33+AB35+AB37+AB39+AB41+AB43+AB45+AB47+AB49+AB51+AB53+AB55+AB57+AB59+AB61+AB63+AB65+AB67+AB69</f>
        <v>8834784</v>
      </c>
    </row>
    <row r="116" spans="1:28" ht="23.25" customHeight="1">
      <c r="A116" s="71"/>
      <c r="B116" s="69" t="s">
        <v>134</v>
      </c>
      <c r="C116" s="15" t="s">
        <v>91</v>
      </c>
      <c r="D116" s="16">
        <f>D70+D72+D74+D76+D78+D80+D82+D84+D86+D88+D90+D92+D94+D96+D98+D100+D102</f>
        <v>1983</v>
      </c>
      <c r="E116" s="16">
        <f t="shared" ref="E116:AA117" si="11">E70+E72+E74+E76+E78+E80+E82+E84+E86+E88+E90+E92+E94+E96+E98+E100+E102</f>
        <v>1983</v>
      </c>
      <c r="F116" s="16">
        <f t="shared" si="11"/>
        <v>1983</v>
      </c>
      <c r="G116" s="16">
        <f t="shared" si="11"/>
        <v>2020</v>
      </c>
      <c r="H116" s="16">
        <f t="shared" si="11"/>
        <v>1825</v>
      </c>
      <c r="I116" s="16">
        <f t="shared" si="11"/>
        <v>1932</v>
      </c>
      <c r="J116" s="16">
        <f t="shared" si="11"/>
        <v>1932</v>
      </c>
      <c r="K116" s="16">
        <f t="shared" si="11"/>
        <v>1932</v>
      </c>
      <c r="L116" s="16">
        <f t="shared" si="11"/>
        <v>1932</v>
      </c>
      <c r="M116" s="16">
        <f t="shared" si="11"/>
        <v>1945</v>
      </c>
      <c r="N116" s="16">
        <f t="shared" si="11"/>
        <v>1983</v>
      </c>
      <c r="O116" s="16">
        <f t="shared" si="11"/>
        <v>1983</v>
      </c>
      <c r="P116" s="16">
        <f t="shared" si="11"/>
        <v>1983</v>
      </c>
      <c r="Q116" s="16">
        <f t="shared" si="11"/>
        <v>1983</v>
      </c>
      <c r="R116" s="16">
        <f t="shared" si="11"/>
        <v>1983</v>
      </c>
      <c r="S116" s="16">
        <f t="shared" si="11"/>
        <v>2020</v>
      </c>
      <c r="T116" s="16">
        <f t="shared" si="11"/>
        <v>1825</v>
      </c>
      <c r="U116" s="16">
        <f t="shared" si="11"/>
        <v>1932</v>
      </c>
      <c r="V116" s="16">
        <f t="shared" si="11"/>
        <v>1932</v>
      </c>
      <c r="W116" s="16">
        <f t="shared" si="11"/>
        <v>1932</v>
      </c>
      <c r="X116" s="16">
        <f t="shared" si="11"/>
        <v>1932</v>
      </c>
      <c r="Y116" s="16">
        <f t="shared" si="11"/>
        <v>1945</v>
      </c>
      <c r="Z116" s="16">
        <f t="shared" si="11"/>
        <v>1983</v>
      </c>
      <c r="AA116" s="48">
        <f t="shared" si="11"/>
        <v>1983</v>
      </c>
      <c r="AB116" s="44">
        <f t="shared" ref="AB116" si="12">AB70+AB72+AB74+AB76+AB78+AB80+AB82+AB84+AB86+AB88+AB90+AB92+AB94+AB96+AB98+AB100+AB102</f>
        <v>46866</v>
      </c>
    </row>
    <row r="117" spans="1:28" ht="23.25" customHeight="1">
      <c r="A117" s="72"/>
      <c r="B117" s="70"/>
      <c r="C117" s="9" t="s">
        <v>92</v>
      </c>
      <c r="D117" s="16">
        <f>D71+D73+D75+D77+D79+D81+D83+D85+D87+D89+D91+D93+D95+D97+D99+D101+D103</f>
        <v>136487</v>
      </c>
      <c r="E117" s="16">
        <f t="shared" si="11"/>
        <v>143047</v>
      </c>
      <c r="F117" s="16">
        <f t="shared" si="11"/>
        <v>203223</v>
      </c>
      <c r="G117" s="16">
        <f t="shared" si="11"/>
        <v>277311</v>
      </c>
      <c r="H117" s="16">
        <f t="shared" si="11"/>
        <v>160723</v>
      </c>
      <c r="I117" s="16">
        <f t="shared" si="11"/>
        <v>264268</v>
      </c>
      <c r="J117" s="16">
        <f t="shared" si="11"/>
        <v>174816</v>
      </c>
      <c r="K117" s="16">
        <f t="shared" si="11"/>
        <v>155157</v>
      </c>
      <c r="L117" s="16">
        <f t="shared" si="11"/>
        <v>215147</v>
      </c>
      <c r="M117" s="16">
        <f t="shared" si="11"/>
        <v>252166</v>
      </c>
      <c r="N117" s="16">
        <f t="shared" si="11"/>
        <v>249878</v>
      </c>
      <c r="O117" s="16">
        <f t="shared" si="11"/>
        <v>181373</v>
      </c>
      <c r="P117" s="16">
        <f t="shared" si="11"/>
        <v>136487</v>
      </c>
      <c r="Q117" s="16">
        <f t="shared" si="11"/>
        <v>143047</v>
      </c>
      <c r="R117" s="16">
        <f t="shared" si="11"/>
        <v>203223</v>
      </c>
      <c r="S117" s="16">
        <f t="shared" si="11"/>
        <v>277311</v>
      </c>
      <c r="T117" s="16">
        <f t="shared" si="11"/>
        <v>160723</v>
      </c>
      <c r="U117" s="16">
        <f t="shared" si="11"/>
        <v>264268</v>
      </c>
      <c r="V117" s="16">
        <f t="shared" si="11"/>
        <v>174816</v>
      </c>
      <c r="W117" s="16">
        <f t="shared" si="11"/>
        <v>155157</v>
      </c>
      <c r="X117" s="16">
        <f t="shared" si="11"/>
        <v>215147</v>
      </c>
      <c r="Y117" s="16">
        <f t="shared" si="11"/>
        <v>252166</v>
      </c>
      <c r="Z117" s="16">
        <f t="shared" si="11"/>
        <v>249878</v>
      </c>
      <c r="AA117" s="48">
        <f t="shared" si="11"/>
        <v>181373</v>
      </c>
      <c r="AB117" s="44">
        <f t="shared" ref="AB117" si="13">AB71+AB73+AB75+AB77+AB79+AB81+AB83+AB85+AB87+AB89+AB91+AB93+AB95+AB97+AB99+AB101+AB103</f>
        <v>4827192</v>
      </c>
    </row>
    <row r="118" spans="1:28" ht="23.25" customHeight="1">
      <c r="A118" s="71"/>
      <c r="B118" s="69" t="s">
        <v>135</v>
      </c>
      <c r="C118" s="15" t="s">
        <v>91</v>
      </c>
      <c r="D118" s="16">
        <f>D114+D116</f>
        <v>5920</v>
      </c>
      <c r="E118" s="16">
        <f t="shared" ref="E118:AA119" si="14">E114+E116</f>
        <v>5920</v>
      </c>
      <c r="F118" s="16">
        <f t="shared" si="14"/>
        <v>5939</v>
      </c>
      <c r="G118" s="16">
        <f t="shared" si="14"/>
        <v>6004</v>
      </c>
      <c r="H118" s="16">
        <f t="shared" si="14"/>
        <v>5666</v>
      </c>
      <c r="I118" s="16">
        <f t="shared" si="14"/>
        <v>5876</v>
      </c>
      <c r="J118" s="16">
        <f t="shared" si="14"/>
        <v>5876</v>
      </c>
      <c r="K118" s="16">
        <f t="shared" si="14"/>
        <v>5876</v>
      </c>
      <c r="L118" s="16">
        <f t="shared" si="14"/>
        <v>5882</v>
      </c>
      <c r="M118" s="16">
        <f t="shared" si="14"/>
        <v>5878</v>
      </c>
      <c r="N118" s="16">
        <f t="shared" si="14"/>
        <v>5953</v>
      </c>
      <c r="O118" s="16">
        <f t="shared" si="14"/>
        <v>5920</v>
      </c>
      <c r="P118" s="16">
        <f t="shared" si="14"/>
        <v>5920</v>
      </c>
      <c r="Q118" s="16">
        <f t="shared" si="14"/>
        <v>5920</v>
      </c>
      <c r="R118" s="16">
        <f t="shared" si="14"/>
        <v>5939</v>
      </c>
      <c r="S118" s="16">
        <f t="shared" si="14"/>
        <v>6004</v>
      </c>
      <c r="T118" s="16">
        <f t="shared" si="14"/>
        <v>5666</v>
      </c>
      <c r="U118" s="16">
        <f t="shared" si="14"/>
        <v>5876</v>
      </c>
      <c r="V118" s="16">
        <f t="shared" si="14"/>
        <v>5876</v>
      </c>
      <c r="W118" s="16">
        <f t="shared" si="14"/>
        <v>5876</v>
      </c>
      <c r="X118" s="16">
        <f t="shared" si="14"/>
        <v>5882</v>
      </c>
      <c r="Y118" s="16">
        <f t="shared" si="14"/>
        <v>5878</v>
      </c>
      <c r="Z118" s="16">
        <f t="shared" si="14"/>
        <v>5953</v>
      </c>
      <c r="AA118" s="48">
        <f t="shared" si="14"/>
        <v>5920</v>
      </c>
      <c r="AB118" s="44">
        <f t="shared" ref="AB118" si="15">AB114+AB116</f>
        <v>141420</v>
      </c>
    </row>
    <row r="119" spans="1:28" ht="23.25" customHeight="1">
      <c r="A119" s="72"/>
      <c r="B119" s="70"/>
      <c r="C119" s="9" t="s">
        <v>92</v>
      </c>
      <c r="D119" s="16">
        <f>D115+D117</f>
        <v>374235</v>
      </c>
      <c r="E119" s="16">
        <f t="shared" si="14"/>
        <v>386053</v>
      </c>
      <c r="F119" s="16">
        <f t="shared" si="14"/>
        <v>595557</v>
      </c>
      <c r="G119" s="16">
        <f t="shared" si="14"/>
        <v>780281</v>
      </c>
      <c r="H119" s="16">
        <f t="shared" si="14"/>
        <v>384749</v>
      </c>
      <c r="I119" s="16">
        <f t="shared" si="14"/>
        <v>784279</v>
      </c>
      <c r="J119" s="16">
        <f t="shared" si="14"/>
        <v>477701</v>
      </c>
      <c r="K119" s="16">
        <f t="shared" si="14"/>
        <v>436512</v>
      </c>
      <c r="L119" s="16">
        <f t="shared" si="14"/>
        <v>611792</v>
      </c>
      <c r="M119" s="16">
        <f t="shared" si="14"/>
        <v>727887</v>
      </c>
      <c r="N119" s="16">
        <f t="shared" si="14"/>
        <v>738537</v>
      </c>
      <c r="O119" s="16">
        <f t="shared" si="14"/>
        <v>533405</v>
      </c>
      <c r="P119" s="16">
        <f t="shared" si="14"/>
        <v>374235</v>
      </c>
      <c r="Q119" s="16">
        <f t="shared" si="14"/>
        <v>386053</v>
      </c>
      <c r="R119" s="16">
        <f t="shared" si="14"/>
        <v>595557</v>
      </c>
      <c r="S119" s="16">
        <f t="shared" si="14"/>
        <v>780281</v>
      </c>
      <c r="T119" s="16">
        <f t="shared" si="14"/>
        <v>384749</v>
      </c>
      <c r="U119" s="16">
        <f t="shared" si="14"/>
        <v>784279</v>
      </c>
      <c r="V119" s="16">
        <f t="shared" si="14"/>
        <v>477701</v>
      </c>
      <c r="W119" s="16">
        <f t="shared" si="14"/>
        <v>436512</v>
      </c>
      <c r="X119" s="16">
        <f t="shared" si="14"/>
        <v>611792</v>
      </c>
      <c r="Y119" s="16">
        <f t="shared" si="14"/>
        <v>727887</v>
      </c>
      <c r="Z119" s="16">
        <f t="shared" si="14"/>
        <v>738537</v>
      </c>
      <c r="AA119" s="48">
        <f t="shared" si="14"/>
        <v>533405</v>
      </c>
      <c r="AB119" s="44">
        <f t="shared" ref="AB119" si="16">AB115+AB117</f>
        <v>13661976</v>
      </c>
    </row>
    <row r="120" spans="1:28" ht="23.25" customHeight="1">
      <c r="A120" s="71"/>
      <c r="B120" s="69" t="s">
        <v>136</v>
      </c>
      <c r="C120" s="15" t="s">
        <v>91</v>
      </c>
      <c r="D120" s="16">
        <f>D104+D106+D108+D110</f>
        <v>444</v>
      </c>
      <c r="E120" s="16">
        <f t="shared" ref="E120:AA121" si="17">E104+E106+E108+E110</f>
        <v>444</v>
      </c>
      <c r="F120" s="16">
        <f t="shared" si="17"/>
        <v>450</v>
      </c>
      <c r="G120" s="16">
        <f t="shared" si="17"/>
        <v>451</v>
      </c>
      <c r="H120" s="16">
        <f t="shared" si="17"/>
        <v>429</v>
      </c>
      <c r="I120" s="16">
        <f t="shared" si="17"/>
        <v>439</v>
      </c>
      <c r="J120" s="16">
        <f t="shared" si="17"/>
        <v>439</v>
      </c>
      <c r="K120" s="16">
        <f t="shared" si="17"/>
        <v>439</v>
      </c>
      <c r="L120" s="16">
        <f t="shared" si="17"/>
        <v>439</v>
      </c>
      <c r="M120" s="16">
        <f t="shared" si="17"/>
        <v>443</v>
      </c>
      <c r="N120" s="16">
        <f t="shared" si="17"/>
        <v>443</v>
      </c>
      <c r="O120" s="16">
        <f t="shared" si="17"/>
        <v>444</v>
      </c>
      <c r="P120" s="16">
        <f t="shared" si="17"/>
        <v>444</v>
      </c>
      <c r="Q120" s="16">
        <f t="shared" si="17"/>
        <v>444</v>
      </c>
      <c r="R120" s="16">
        <f t="shared" si="17"/>
        <v>450</v>
      </c>
      <c r="S120" s="16">
        <f t="shared" si="17"/>
        <v>451</v>
      </c>
      <c r="T120" s="16">
        <f t="shared" si="17"/>
        <v>429</v>
      </c>
      <c r="U120" s="16">
        <f t="shared" si="17"/>
        <v>439</v>
      </c>
      <c r="V120" s="16">
        <f t="shared" si="17"/>
        <v>439</v>
      </c>
      <c r="W120" s="16">
        <f t="shared" si="17"/>
        <v>439</v>
      </c>
      <c r="X120" s="16">
        <f t="shared" si="17"/>
        <v>439</v>
      </c>
      <c r="Y120" s="16">
        <f t="shared" si="17"/>
        <v>443</v>
      </c>
      <c r="Z120" s="16">
        <f>Z104+Z106+Z108+Z110</f>
        <v>443</v>
      </c>
      <c r="AA120" s="48">
        <f t="shared" si="17"/>
        <v>444</v>
      </c>
      <c r="AB120" s="44">
        <f t="shared" ref="AB120" si="18">AB104+AB106+AB108+AB110</f>
        <v>10608</v>
      </c>
    </row>
    <row r="121" spans="1:28" ht="23.25" customHeight="1">
      <c r="A121" s="72"/>
      <c r="B121" s="70"/>
      <c r="C121" s="9" t="s">
        <v>92</v>
      </c>
      <c r="D121" s="10">
        <f>D105+D107+D109+D111</f>
        <v>24617</v>
      </c>
      <c r="E121" s="10">
        <f t="shared" si="17"/>
        <v>30079</v>
      </c>
      <c r="F121" s="10">
        <f t="shared" si="17"/>
        <v>41026</v>
      </c>
      <c r="G121" s="10">
        <f t="shared" si="17"/>
        <v>42209</v>
      </c>
      <c r="H121" s="10">
        <f t="shared" si="17"/>
        <v>20003</v>
      </c>
      <c r="I121" s="10">
        <f t="shared" si="17"/>
        <v>47282</v>
      </c>
      <c r="J121" s="10">
        <f t="shared" si="17"/>
        <v>38801</v>
      </c>
      <c r="K121" s="10">
        <f t="shared" si="17"/>
        <v>26965</v>
      </c>
      <c r="L121" s="10">
        <f t="shared" si="17"/>
        <v>26983</v>
      </c>
      <c r="M121" s="10">
        <f t="shared" si="17"/>
        <v>31706</v>
      </c>
      <c r="N121" s="10">
        <f t="shared" si="17"/>
        <v>32076</v>
      </c>
      <c r="O121" s="10">
        <f t="shared" si="17"/>
        <v>26273</v>
      </c>
      <c r="P121" s="10">
        <f t="shared" si="17"/>
        <v>24617</v>
      </c>
      <c r="Q121" s="10">
        <f t="shared" si="17"/>
        <v>30079</v>
      </c>
      <c r="R121" s="10">
        <f t="shared" si="17"/>
        <v>41026</v>
      </c>
      <c r="S121" s="10">
        <f t="shared" si="17"/>
        <v>42209</v>
      </c>
      <c r="T121" s="10">
        <f t="shared" si="17"/>
        <v>20003</v>
      </c>
      <c r="U121" s="10">
        <f t="shared" si="17"/>
        <v>47282</v>
      </c>
      <c r="V121" s="10">
        <f t="shared" si="17"/>
        <v>38801</v>
      </c>
      <c r="W121" s="10">
        <f t="shared" si="17"/>
        <v>26965</v>
      </c>
      <c r="X121" s="10">
        <f t="shared" si="17"/>
        <v>26983</v>
      </c>
      <c r="Y121" s="10">
        <f t="shared" si="17"/>
        <v>31706</v>
      </c>
      <c r="Z121" s="10">
        <f t="shared" si="17"/>
        <v>32076</v>
      </c>
      <c r="AA121" s="46">
        <f t="shared" si="17"/>
        <v>26273</v>
      </c>
      <c r="AB121" s="42">
        <f t="shared" ref="AB121" si="19">AB105+AB107+AB109+AB111</f>
        <v>776040</v>
      </c>
    </row>
  </sheetData>
  <mergeCells count="125">
    <mergeCell ref="D2:L2"/>
    <mergeCell ref="A54:A55"/>
    <mergeCell ref="B54:B55"/>
    <mergeCell ref="A56:A57"/>
    <mergeCell ref="B56:B57"/>
    <mergeCell ref="A58:A59"/>
    <mergeCell ref="B58:B59"/>
    <mergeCell ref="A60:A61"/>
    <mergeCell ref="B60:B61"/>
    <mergeCell ref="A4:A5"/>
    <mergeCell ref="B4:B5"/>
    <mergeCell ref="A6:A7"/>
    <mergeCell ref="B6:B7"/>
    <mergeCell ref="A8:A9"/>
    <mergeCell ref="B8:B9"/>
    <mergeCell ref="A16:A17"/>
    <mergeCell ref="B16:B17"/>
    <mergeCell ref="A18:A19"/>
    <mergeCell ref="B18:B19"/>
    <mergeCell ref="A10:A11"/>
    <mergeCell ref="B10:B11"/>
    <mergeCell ref="A12:A13"/>
    <mergeCell ref="B12:B13"/>
    <mergeCell ref="A14:A15"/>
    <mergeCell ref="B14:B15"/>
    <mergeCell ref="A34:A35"/>
    <mergeCell ref="B34:B35"/>
    <mergeCell ref="A36:A37"/>
    <mergeCell ref="B36:B37"/>
    <mergeCell ref="A38:A39"/>
    <mergeCell ref="B38:B39"/>
    <mergeCell ref="A30:A31"/>
    <mergeCell ref="B30:B31"/>
    <mergeCell ref="A32:A33"/>
    <mergeCell ref="B32:B33"/>
    <mergeCell ref="A28:A29"/>
    <mergeCell ref="B28:B29"/>
    <mergeCell ref="A22:A23"/>
    <mergeCell ref="B22:B23"/>
    <mergeCell ref="A24:A25"/>
    <mergeCell ref="B24:B25"/>
    <mergeCell ref="A26:A27"/>
    <mergeCell ref="B26:B27"/>
    <mergeCell ref="A20:A21"/>
    <mergeCell ref="B20:B21"/>
    <mergeCell ref="A74:A75"/>
    <mergeCell ref="B74:B75"/>
    <mergeCell ref="A40:A41"/>
    <mergeCell ref="B40:B41"/>
    <mergeCell ref="A42:A43"/>
    <mergeCell ref="B42:B43"/>
    <mergeCell ref="A44:A45"/>
    <mergeCell ref="B44:B45"/>
    <mergeCell ref="A66:A67"/>
    <mergeCell ref="B66:B67"/>
    <mergeCell ref="B68:B69"/>
    <mergeCell ref="A46:A47"/>
    <mergeCell ref="B46:B47"/>
    <mergeCell ref="A48:A49"/>
    <mergeCell ref="B48:B49"/>
    <mergeCell ref="A50:A51"/>
    <mergeCell ref="B50:B51"/>
    <mergeCell ref="A62:A63"/>
    <mergeCell ref="B62:B63"/>
    <mergeCell ref="A64:A65"/>
    <mergeCell ref="B64:B65"/>
    <mergeCell ref="A68:A69"/>
    <mergeCell ref="B2:B3"/>
    <mergeCell ref="A2:A3"/>
    <mergeCell ref="A102:A103"/>
    <mergeCell ref="B102:B103"/>
    <mergeCell ref="A94:A95"/>
    <mergeCell ref="B94:B95"/>
    <mergeCell ref="A96:A97"/>
    <mergeCell ref="B96:B97"/>
    <mergeCell ref="A98:A99"/>
    <mergeCell ref="B98:B99"/>
    <mergeCell ref="A88:A89"/>
    <mergeCell ref="B88:B89"/>
    <mergeCell ref="A90:A91"/>
    <mergeCell ref="B90:B91"/>
    <mergeCell ref="A92:A93"/>
    <mergeCell ref="B92:B93"/>
    <mergeCell ref="A82:A83"/>
    <mergeCell ref="B82:B83"/>
    <mergeCell ref="A100:A101"/>
    <mergeCell ref="B100:B101"/>
    <mergeCell ref="A84:A85"/>
    <mergeCell ref="A52:A53"/>
    <mergeCell ref="B52:B53"/>
    <mergeCell ref="B72:B73"/>
    <mergeCell ref="AB2:AB3"/>
    <mergeCell ref="A110:A111"/>
    <mergeCell ref="B110:B111"/>
    <mergeCell ref="A104:A105"/>
    <mergeCell ref="B104:B105"/>
    <mergeCell ref="A106:A107"/>
    <mergeCell ref="B106:B107"/>
    <mergeCell ref="A108:A109"/>
    <mergeCell ref="B108:B109"/>
    <mergeCell ref="M2:X2"/>
    <mergeCell ref="B84:B85"/>
    <mergeCell ref="A86:A87"/>
    <mergeCell ref="B86:B87"/>
    <mergeCell ref="A76:A77"/>
    <mergeCell ref="B76:B77"/>
    <mergeCell ref="A78:A79"/>
    <mergeCell ref="B78:B79"/>
    <mergeCell ref="A80:A81"/>
    <mergeCell ref="B80:B81"/>
    <mergeCell ref="A70:A71"/>
    <mergeCell ref="B70:B71"/>
    <mergeCell ref="A72:A73"/>
    <mergeCell ref="Y2:AA2"/>
    <mergeCell ref="C2:C3"/>
    <mergeCell ref="B112:B113"/>
    <mergeCell ref="A112:A113"/>
    <mergeCell ref="A118:A119"/>
    <mergeCell ref="B118:B119"/>
    <mergeCell ref="A120:A121"/>
    <mergeCell ref="B120:B121"/>
    <mergeCell ref="A114:A115"/>
    <mergeCell ref="B114:B115"/>
    <mergeCell ref="A116:A117"/>
    <mergeCell ref="B116:B117"/>
  </mergeCells>
  <phoneticPr fontId="21"/>
  <pageMargins left="0.70866141732283472" right="0.70866141732283472" top="0.74803149606299213" bottom="0.74803149606299213" header="0.31496062992125984" footer="0.31496062992125984"/>
  <pageSetup paperSize="8" scale="66" firstPageNumber="0" fitToHeight="0" orientation="landscape" r:id="rId1"/>
  <headerFooter alignWithMargins="0">
    <oddFooter xml:space="preserve">&amp;C
</oddFooter>
  </headerFooter>
  <rowBreaks count="2" manualBreakCount="2">
    <brk id="51" max="27" man="1"/>
    <brk id="101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83"/>
  <sheetViews>
    <sheetView showGridLines="0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10" sqref="C10"/>
    </sheetView>
  </sheetViews>
  <sheetFormatPr defaultColWidth="3" defaultRowHeight="21" customHeight="1"/>
  <cols>
    <col min="1" max="1" width="3.5" style="4" bestFit="1" customWidth="1"/>
    <col min="2" max="2" width="13.875" style="5" bestFit="1" customWidth="1"/>
    <col min="3" max="3" width="19.375" style="4" bestFit="1" customWidth="1"/>
    <col min="4" max="15" width="9.5" style="4" customWidth="1"/>
    <col min="16" max="16" width="11.625" style="4" bestFit="1" customWidth="1"/>
    <col min="17" max="16384" width="3" style="4"/>
  </cols>
  <sheetData>
    <row r="1" spans="1:16" ht="21" customHeight="1">
      <c r="A1" s="25" t="s">
        <v>181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13.5">
      <c r="A2" s="79"/>
      <c r="B2" s="77" t="s">
        <v>88</v>
      </c>
      <c r="C2" s="76" t="s">
        <v>93</v>
      </c>
      <c r="D2" s="88" t="s">
        <v>154</v>
      </c>
      <c r="E2" s="89"/>
      <c r="F2" s="89"/>
      <c r="G2" s="89"/>
      <c r="H2" s="90"/>
      <c r="I2" s="91" t="s">
        <v>182</v>
      </c>
      <c r="J2" s="91"/>
      <c r="K2" s="91"/>
      <c r="L2" s="91"/>
      <c r="M2" s="91"/>
      <c r="N2" s="91"/>
      <c r="O2" s="91"/>
      <c r="P2" s="85" t="s">
        <v>137</v>
      </c>
    </row>
    <row r="3" spans="1:16" ht="13.5">
      <c r="A3" s="80"/>
      <c r="B3" s="78"/>
      <c r="C3" s="69"/>
      <c r="D3" s="8" t="s">
        <v>97</v>
      </c>
      <c r="E3" s="33" t="s">
        <v>98</v>
      </c>
      <c r="F3" s="8" t="s">
        <v>169</v>
      </c>
      <c r="G3" s="8" t="s">
        <v>168</v>
      </c>
      <c r="H3" s="8" t="s">
        <v>101</v>
      </c>
      <c r="I3" s="8" t="s">
        <v>165</v>
      </c>
      <c r="J3" s="8" t="s">
        <v>166</v>
      </c>
      <c r="K3" s="8" t="s">
        <v>167</v>
      </c>
      <c r="L3" s="8" t="s">
        <v>105</v>
      </c>
      <c r="M3" s="8" t="s">
        <v>106</v>
      </c>
      <c r="N3" s="8" t="s">
        <v>95</v>
      </c>
      <c r="O3" s="8" t="s">
        <v>96</v>
      </c>
      <c r="P3" s="85"/>
    </row>
    <row r="4" spans="1:16" ht="18" customHeight="1">
      <c r="A4" s="72">
        <v>1</v>
      </c>
      <c r="B4" s="72" t="s">
        <v>44</v>
      </c>
      <c r="C4" s="26" t="s">
        <v>171</v>
      </c>
      <c r="D4" s="10">
        <v>104</v>
      </c>
      <c r="E4" s="34">
        <v>104</v>
      </c>
      <c r="F4" s="10">
        <v>104</v>
      </c>
      <c r="G4" s="10">
        <v>104</v>
      </c>
      <c r="H4" s="10">
        <v>104</v>
      </c>
      <c r="I4" s="10">
        <v>97</v>
      </c>
      <c r="J4" s="10">
        <v>104</v>
      </c>
      <c r="K4" s="10">
        <v>104</v>
      </c>
      <c r="L4" s="10">
        <v>104</v>
      </c>
      <c r="M4" s="10">
        <v>104</v>
      </c>
      <c r="N4" s="10">
        <v>104</v>
      </c>
      <c r="O4" s="10">
        <v>104</v>
      </c>
      <c r="P4" s="37">
        <f>SUM(D4:O4)</f>
        <v>1241</v>
      </c>
    </row>
    <row r="5" spans="1:16" ht="18" customHeight="1">
      <c r="A5" s="72"/>
      <c r="B5" s="72"/>
      <c r="C5" s="26" t="s">
        <v>172</v>
      </c>
      <c r="D5" s="10">
        <v>65</v>
      </c>
      <c r="E5" s="34">
        <v>97</v>
      </c>
      <c r="F5" s="10">
        <v>73</v>
      </c>
      <c r="G5" s="10">
        <v>76</v>
      </c>
      <c r="H5" s="10">
        <v>85</v>
      </c>
      <c r="I5" s="10">
        <v>97</v>
      </c>
      <c r="J5" s="10">
        <v>104</v>
      </c>
      <c r="K5" s="10">
        <v>83</v>
      </c>
      <c r="L5" s="10">
        <v>65</v>
      </c>
      <c r="M5" s="10">
        <v>64</v>
      </c>
      <c r="N5" s="10">
        <v>84</v>
      </c>
      <c r="O5" s="10">
        <v>98</v>
      </c>
      <c r="P5" s="37">
        <f t="shared" ref="P5:P68" si="0">SUM(D5:O5)</f>
        <v>991</v>
      </c>
    </row>
    <row r="6" spans="1:16" ht="18" customHeight="1">
      <c r="A6" s="72"/>
      <c r="B6" s="72"/>
      <c r="C6" s="26" t="s">
        <v>173</v>
      </c>
      <c r="D6" s="10">
        <v>5874</v>
      </c>
      <c r="E6" s="34">
        <v>15590</v>
      </c>
      <c r="F6" s="10">
        <v>12215</v>
      </c>
      <c r="G6" s="10">
        <v>11355</v>
      </c>
      <c r="H6" s="10">
        <v>13684</v>
      </c>
      <c r="I6" s="10">
        <v>15744</v>
      </c>
      <c r="J6" s="10">
        <v>16463</v>
      </c>
      <c r="K6" s="10">
        <v>12219</v>
      </c>
      <c r="L6" s="10">
        <v>9163</v>
      </c>
      <c r="M6" s="10">
        <v>10116</v>
      </c>
      <c r="N6" s="10">
        <v>12668</v>
      </c>
      <c r="O6" s="10">
        <v>13603</v>
      </c>
      <c r="P6" s="37">
        <f t="shared" si="0"/>
        <v>148694</v>
      </c>
    </row>
    <row r="7" spans="1:16" ht="18" customHeight="1">
      <c r="A7" s="72">
        <v>2</v>
      </c>
      <c r="B7" s="72" t="s">
        <v>45</v>
      </c>
      <c r="C7" s="26" t="s">
        <v>171</v>
      </c>
      <c r="D7" s="27">
        <v>116</v>
      </c>
      <c r="E7" s="35">
        <v>115</v>
      </c>
      <c r="F7" s="27">
        <v>115</v>
      </c>
      <c r="G7" s="27">
        <v>115</v>
      </c>
      <c r="H7" s="27">
        <v>115</v>
      </c>
      <c r="I7" s="27">
        <v>114</v>
      </c>
      <c r="J7" s="27">
        <v>114</v>
      </c>
      <c r="K7" s="27">
        <v>114</v>
      </c>
      <c r="L7" s="27">
        <v>114</v>
      </c>
      <c r="M7" s="27">
        <v>114</v>
      </c>
      <c r="N7" s="27">
        <v>114</v>
      </c>
      <c r="O7" s="27">
        <v>114</v>
      </c>
      <c r="P7" s="37">
        <f t="shared" si="0"/>
        <v>1374</v>
      </c>
    </row>
    <row r="8" spans="1:16" ht="18" customHeight="1">
      <c r="A8" s="72"/>
      <c r="B8" s="72"/>
      <c r="C8" s="26" t="s">
        <v>172</v>
      </c>
      <c r="D8" s="27">
        <v>72</v>
      </c>
      <c r="E8" s="35">
        <v>114</v>
      </c>
      <c r="F8" s="27">
        <v>97</v>
      </c>
      <c r="G8" s="27">
        <v>91</v>
      </c>
      <c r="H8" s="27">
        <v>96</v>
      </c>
      <c r="I8" s="27">
        <v>103</v>
      </c>
      <c r="J8" s="27">
        <v>109</v>
      </c>
      <c r="K8" s="27">
        <v>87</v>
      </c>
      <c r="L8" s="27">
        <v>78</v>
      </c>
      <c r="M8" s="27">
        <v>78</v>
      </c>
      <c r="N8" s="27">
        <v>114</v>
      </c>
      <c r="O8" s="27">
        <v>108</v>
      </c>
      <c r="P8" s="37">
        <f t="shared" si="0"/>
        <v>1147</v>
      </c>
    </row>
    <row r="9" spans="1:16" ht="18" customHeight="1">
      <c r="A9" s="72"/>
      <c r="B9" s="72"/>
      <c r="C9" s="26" t="s">
        <v>173</v>
      </c>
      <c r="D9" s="27">
        <v>8841</v>
      </c>
      <c r="E9" s="35">
        <v>20187</v>
      </c>
      <c r="F9" s="27">
        <v>14581</v>
      </c>
      <c r="G9" s="27">
        <v>13966</v>
      </c>
      <c r="H9" s="27">
        <v>15404</v>
      </c>
      <c r="I9" s="27">
        <v>17758</v>
      </c>
      <c r="J9" s="27">
        <v>18144</v>
      </c>
      <c r="K9" s="27">
        <v>13729</v>
      </c>
      <c r="L9" s="27">
        <v>11562</v>
      </c>
      <c r="M9" s="27">
        <v>11917</v>
      </c>
      <c r="N9" s="27">
        <v>15441</v>
      </c>
      <c r="O9" s="27">
        <v>17917</v>
      </c>
      <c r="P9" s="37">
        <f t="shared" si="0"/>
        <v>179447</v>
      </c>
    </row>
    <row r="10" spans="1:16" ht="18" customHeight="1">
      <c r="A10" s="72">
        <v>3</v>
      </c>
      <c r="B10" s="72" t="s">
        <v>46</v>
      </c>
      <c r="C10" s="26" t="s">
        <v>171</v>
      </c>
      <c r="D10" s="27">
        <v>175</v>
      </c>
      <c r="E10" s="35">
        <v>158</v>
      </c>
      <c r="F10" s="27">
        <v>158</v>
      </c>
      <c r="G10" s="27">
        <v>158</v>
      </c>
      <c r="H10" s="27">
        <v>158</v>
      </c>
      <c r="I10" s="27">
        <v>158</v>
      </c>
      <c r="J10" s="27">
        <v>158</v>
      </c>
      <c r="K10" s="27">
        <v>158</v>
      </c>
      <c r="L10" s="27">
        <v>158</v>
      </c>
      <c r="M10" s="27">
        <v>158</v>
      </c>
      <c r="N10" s="27">
        <v>158</v>
      </c>
      <c r="O10" s="27">
        <v>158</v>
      </c>
      <c r="P10" s="37">
        <f t="shared" si="0"/>
        <v>1913</v>
      </c>
    </row>
    <row r="11" spans="1:16" ht="18" customHeight="1">
      <c r="A11" s="72"/>
      <c r="B11" s="72"/>
      <c r="C11" s="26" t="s">
        <v>172</v>
      </c>
      <c r="D11" s="27">
        <v>95</v>
      </c>
      <c r="E11" s="35">
        <v>158</v>
      </c>
      <c r="F11" s="27">
        <v>122</v>
      </c>
      <c r="G11" s="27">
        <v>108</v>
      </c>
      <c r="H11" s="27">
        <v>124</v>
      </c>
      <c r="I11" s="27">
        <v>144</v>
      </c>
      <c r="J11" s="27">
        <v>156</v>
      </c>
      <c r="K11" s="27">
        <v>120</v>
      </c>
      <c r="L11" s="27">
        <v>86</v>
      </c>
      <c r="M11" s="27">
        <v>100</v>
      </c>
      <c r="N11" s="27">
        <v>134</v>
      </c>
      <c r="O11" s="27">
        <v>152</v>
      </c>
      <c r="P11" s="37">
        <f t="shared" si="0"/>
        <v>1499</v>
      </c>
    </row>
    <row r="12" spans="1:16" ht="18" customHeight="1">
      <c r="A12" s="72"/>
      <c r="B12" s="72"/>
      <c r="C12" s="26" t="s">
        <v>173</v>
      </c>
      <c r="D12" s="27">
        <v>11341</v>
      </c>
      <c r="E12" s="35">
        <v>25395</v>
      </c>
      <c r="F12" s="27">
        <v>18748</v>
      </c>
      <c r="G12" s="27">
        <v>16005</v>
      </c>
      <c r="H12" s="27">
        <v>19412</v>
      </c>
      <c r="I12" s="27">
        <v>23452</v>
      </c>
      <c r="J12" s="27">
        <v>24654</v>
      </c>
      <c r="K12" s="27">
        <v>18307</v>
      </c>
      <c r="L12" s="27">
        <v>13602</v>
      </c>
      <c r="M12" s="27">
        <v>14665</v>
      </c>
      <c r="N12" s="27">
        <v>23890</v>
      </c>
      <c r="O12" s="27">
        <v>24934</v>
      </c>
      <c r="P12" s="37">
        <f t="shared" si="0"/>
        <v>234405</v>
      </c>
    </row>
    <row r="13" spans="1:16" ht="18" customHeight="1">
      <c r="A13" s="72">
        <v>4</v>
      </c>
      <c r="B13" s="72" t="s">
        <v>47</v>
      </c>
      <c r="C13" s="26" t="s">
        <v>171</v>
      </c>
      <c r="D13" s="27">
        <v>158</v>
      </c>
      <c r="E13" s="35">
        <v>166</v>
      </c>
      <c r="F13" s="27">
        <v>166</v>
      </c>
      <c r="G13" s="27">
        <v>166</v>
      </c>
      <c r="H13" s="27">
        <v>166</v>
      </c>
      <c r="I13" s="27">
        <v>166</v>
      </c>
      <c r="J13" s="27">
        <v>166</v>
      </c>
      <c r="K13" s="27">
        <v>166</v>
      </c>
      <c r="L13" s="27">
        <v>166</v>
      </c>
      <c r="M13" s="27">
        <v>166</v>
      </c>
      <c r="N13" s="27">
        <v>166</v>
      </c>
      <c r="O13" s="27">
        <v>166</v>
      </c>
      <c r="P13" s="37">
        <f t="shared" si="0"/>
        <v>1984</v>
      </c>
    </row>
    <row r="14" spans="1:16" ht="18" customHeight="1">
      <c r="A14" s="72"/>
      <c r="B14" s="72"/>
      <c r="C14" s="26" t="s">
        <v>172</v>
      </c>
      <c r="D14" s="27">
        <v>107</v>
      </c>
      <c r="E14" s="35">
        <v>166</v>
      </c>
      <c r="F14" s="27">
        <v>121</v>
      </c>
      <c r="G14" s="27">
        <v>98</v>
      </c>
      <c r="H14" s="27">
        <v>140</v>
      </c>
      <c r="I14" s="27">
        <v>141</v>
      </c>
      <c r="J14" s="27">
        <v>153</v>
      </c>
      <c r="K14" s="27">
        <v>121</v>
      </c>
      <c r="L14" s="27">
        <v>87</v>
      </c>
      <c r="M14" s="27">
        <v>108</v>
      </c>
      <c r="N14" s="27">
        <v>158</v>
      </c>
      <c r="O14" s="27">
        <v>152</v>
      </c>
      <c r="P14" s="37">
        <f t="shared" si="0"/>
        <v>1552</v>
      </c>
    </row>
    <row r="15" spans="1:16" ht="18" customHeight="1">
      <c r="A15" s="72"/>
      <c r="B15" s="72"/>
      <c r="C15" s="26" t="s">
        <v>173</v>
      </c>
      <c r="D15" s="27">
        <v>11401</v>
      </c>
      <c r="E15" s="35">
        <v>25033</v>
      </c>
      <c r="F15" s="27">
        <v>18668</v>
      </c>
      <c r="G15" s="27">
        <v>15655</v>
      </c>
      <c r="H15" s="27">
        <v>19215</v>
      </c>
      <c r="I15" s="27">
        <v>21990</v>
      </c>
      <c r="J15" s="27">
        <v>23042</v>
      </c>
      <c r="K15" s="27">
        <v>17269</v>
      </c>
      <c r="L15" s="27">
        <v>13571</v>
      </c>
      <c r="M15" s="27">
        <v>15392</v>
      </c>
      <c r="N15" s="27">
        <v>24473</v>
      </c>
      <c r="O15" s="27">
        <v>24683</v>
      </c>
      <c r="P15" s="37">
        <f t="shared" si="0"/>
        <v>230392</v>
      </c>
    </row>
    <row r="16" spans="1:16" ht="18" customHeight="1">
      <c r="A16" s="72">
        <v>5</v>
      </c>
      <c r="B16" s="72" t="s">
        <v>48</v>
      </c>
      <c r="C16" s="26" t="s">
        <v>171</v>
      </c>
      <c r="D16" s="27">
        <v>161</v>
      </c>
      <c r="E16" s="35">
        <v>167</v>
      </c>
      <c r="F16" s="27">
        <v>167</v>
      </c>
      <c r="G16" s="27">
        <v>167</v>
      </c>
      <c r="H16" s="27">
        <v>167</v>
      </c>
      <c r="I16" s="27">
        <v>167</v>
      </c>
      <c r="J16" s="27">
        <v>169</v>
      </c>
      <c r="K16" s="27">
        <v>169</v>
      </c>
      <c r="L16" s="27">
        <v>169</v>
      </c>
      <c r="M16" s="27">
        <v>169</v>
      </c>
      <c r="N16" s="27">
        <v>169</v>
      </c>
      <c r="O16" s="27">
        <v>169</v>
      </c>
      <c r="P16" s="37">
        <f t="shared" si="0"/>
        <v>2010</v>
      </c>
    </row>
    <row r="17" spans="1:16" ht="18" customHeight="1">
      <c r="A17" s="72"/>
      <c r="B17" s="72"/>
      <c r="C17" s="26" t="s">
        <v>172</v>
      </c>
      <c r="D17" s="27">
        <v>98</v>
      </c>
      <c r="E17" s="35">
        <v>167</v>
      </c>
      <c r="F17" s="27">
        <v>107</v>
      </c>
      <c r="G17" s="27">
        <v>127</v>
      </c>
      <c r="H17" s="27">
        <v>152</v>
      </c>
      <c r="I17" s="27">
        <v>166</v>
      </c>
      <c r="J17" s="27">
        <v>169</v>
      </c>
      <c r="K17" s="27">
        <v>136</v>
      </c>
      <c r="L17" s="27">
        <v>98</v>
      </c>
      <c r="M17" s="27">
        <v>91</v>
      </c>
      <c r="N17" s="27">
        <v>140</v>
      </c>
      <c r="O17" s="27">
        <v>157</v>
      </c>
      <c r="P17" s="37">
        <f t="shared" si="0"/>
        <v>1608</v>
      </c>
    </row>
    <row r="18" spans="1:16" ht="18" customHeight="1">
      <c r="A18" s="72"/>
      <c r="B18" s="72"/>
      <c r="C18" s="26" t="s">
        <v>173</v>
      </c>
      <c r="D18" s="27">
        <v>13232</v>
      </c>
      <c r="E18" s="35">
        <v>26406</v>
      </c>
      <c r="F18" s="27">
        <v>17582</v>
      </c>
      <c r="G18" s="27">
        <v>15786</v>
      </c>
      <c r="H18" s="27">
        <v>21524</v>
      </c>
      <c r="I18" s="27">
        <v>24976</v>
      </c>
      <c r="J18" s="27">
        <v>25640</v>
      </c>
      <c r="K18" s="27">
        <v>18292</v>
      </c>
      <c r="L18" s="27">
        <v>13470</v>
      </c>
      <c r="M18" s="27">
        <v>14649</v>
      </c>
      <c r="N18" s="27">
        <v>21609</v>
      </c>
      <c r="O18" s="27">
        <v>24912</v>
      </c>
      <c r="P18" s="37">
        <f t="shared" si="0"/>
        <v>238078</v>
      </c>
    </row>
    <row r="19" spans="1:16" ht="18" customHeight="1">
      <c r="A19" s="72">
        <v>6</v>
      </c>
      <c r="B19" s="72" t="s">
        <v>49</v>
      </c>
      <c r="C19" s="26" t="s">
        <v>171</v>
      </c>
      <c r="D19" s="27">
        <v>158</v>
      </c>
      <c r="E19" s="35">
        <v>167</v>
      </c>
      <c r="F19" s="27">
        <v>167</v>
      </c>
      <c r="G19" s="27">
        <v>167</v>
      </c>
      <c r="H19" s="27">
        <v>167</v>
      </c>
      <c r="I19" s="27">
        <v>167</v>
      </c>
      <c r="J19" s="27">
        <v>167</v>
      </c>
      <c r="K19" s="27">
        <v>167</v>
      </c>
      <c r="L19" s="27">
        <v>167</v>
      </c>
      <c r="M19" s="27">
        <v>167</v>
      </c>
      <c r="N19" s="27">
        <v>167</v>
      </c>
      <c r="O19" s="27">
        <v>167</v>
      </c>
      <c r="P19" s="37">
        <f t="shared" si="0"/>
        <v>1995</v>
      </c>
    </row>
    <row r="20" spans="1:16" ht="18" customHeight="1">
      <c r="A20" s="72"/>
      <c r="B20" s="72"/>
      <c r="C20" s="26" t="s">
        <v>172</v>
      </c>
      <c r="D20" s="27">
        <v>117</v>
      </c>
      <c r="E20" s="35">
        <v>167</v>
      </c>
      <c r="F20" s="27">
        <v>124</v>
      </c>
      <c r="G20" s="27">
        <v>110</v>
      </c>
      <c r="H20" s="27">
        <v>140</v>
      </c>
      <c r="I20" s="27">
        <v>152</v>
      </c>
      <c r="J20" s="27">
        <v>157</v>
      </c>
      <c r="K20" s="27">
        <v>127</v>
      </c>
      <c r="L20" s="27">
        <v>91</v>
      </c>
      <c r="M20" s="27">
        <v>99</v>
      </c>
      <c r="N20" s="27">
        <v>149</v>
      </c>
      <c r="O20" s="27">
        <v>164</v>
      </c>
      <c r="P20" s="37">
        <f t="shared" si="0"/>
        <v>1597</v>
      </c>
    </row>
    <row r="21" spans="1:16" ht="18" customHeight="1">
      <c r="A21" s="72"/>
      <c r="B21" s="72"/>
      <c r="C21" s="26" t="s">
        <v>173</v>
      </c>
      <c r="D21" s="27">
        <v>10655</v>
      </c>
      <c r="E21" s="35">
        <v>25424</v>
      </c>
      <c r="F21" s="27">
        <v>17338</v>
      </c>
      <c r="G21" s="27">
        <v>15524</v>
      </c>
      <c r="H21" s="27">
        <v>18589</v>
      </c>
      <c r="I21" s="27">
        <v>21601</v>
      </c>
      <c r="J21" s="27">
        <v>21697</v>
      </c>
      <c r="K21" s="27">
        <v>17176</v>
      </c>
      <c r="L21" s="27">
        <v>12961</v>
      </c>
      <c r="M21" s="27">
        <v>14474</v>
      </c>
      <c r="N21" s="27">
        <v>23235</v>
      </c>
      <c r="O21" s="27">
        <v>25903</v>
      </c>
      <c r="P21" s="37">
        <f t="shared" si="0"/>
        <v>224577</v>
      </c>
    </row>
    <row r="22" spans="1:16" ht="18" customHeight="1">
      <c r="A22" s="72">
        <v>7</v>
      </c>
      <c r="B22" s="72" t="s">
        <v>50</v>
      </c>
      <c r="C22" s="26" t="s">
        <v>171</v>
      </c>
      <c r="D22" s="27">
        <v>112</v>
      </c>
      <c r="E22" s="35">
        <v>119</v>
      </c>
      <c r="F22" s="27">
        <v>119</v>
      </c>
      <c r="G22" s="27">
        <v>119</v>
      </c>
      <c r="H22" s="27">
        <v>119</v>
      </c>
      <c r="I22" s="27">
        <v>119</v>
      </c>
      <c r="J22" s="27">
        <v>119</v>
      </c>
      <c r="K22" s="27">
        <v>119</v>
      </c>
      <c r="L22" s="27">
        <v>119</v>
      </c>
      <c r="M22" s="27">
        <v>119</v>
      </c>
      <c r="N22" s="27">
        <v>119</v>
      </c>
      <c r="O22" s="27">
        <v>119</v>
      </c>
      <c r="P22" s="37">
        <f t="shared" si="0"/>
        <v>1421</v>
      </c>
    </row>
    <row r="23" spans="1:16" ht="18" customHeight="1">
      <c r="A23" s="72"/>
      <c r="B23" s="72"/>
      <c r="C23" s="26" t="s">
        <v>172</v>
      </c>
      <c r="D23" s="27">
        <v>80</v>
      </c>
      <c r="E23" s="35">
        <v>119</v>
      </c>
      <c r="F23" s="27">
        <v>80</v>
      </c>
      <c r="G23" s="27">
        <v>84</v>
      </c>
      <c r="H23" s="27">
        <v>109</v>
      </c>
      <c r="I23" s="27">
        <v>116</v>
      </c>
      <c r="J23" s="27">
        <v>109</v>
      </c>
      <c r="K23" s="27">
        <v>97</v>
      </c>
      <c r="L23" s="27">
        <v>61</v>
      </c>
      <c r="M23" s="27">
        <v>78</v>
      </c>
      <c r="N23" s="27">
        <v>96</v>
      </c>
      <c r="O23" s="27">
        <v>116</v>
      </c>
      <c r="P23" s="37">
        <f t="shared" si="0"/>
        <v>1145</v>
      </c>
    </row>
    <row r="24" spans="1:16" ht="18" customHeight="1">
      <c r="A24" s="72"/>
      <c r="B24" s="72"/>
      <c r="C24" s="26" t="s">
        <v>173</v>
      </c>
      <c r="D24" s="27">
        <v>9132</v>
      </c>
      <c r="E24" s="35">
        <v>20299</v>
      </c>
      <c r="F24" s="27">
        <v>15850</v>
      </c>
      <c r="G24" s="27">
        <v>14776</v>
      </c>
      <c r="H24" s="27">
        <v>18259</v>
      </c>
      <c r="I24" s="27">
        <v>20268</v>
      </c>
      <c r="J24" s="27">
        <v>20190</v>
      </c>
      <c r="K24" s="27">
        <v>15520</v>
      </c>
      <c r="L24" s="27">
        <v>12823</v>
      </c>
      <c r="M24" s="27">
        <v>13582</v>
      </c>
      <c r="N24" s="27">
        <v>19196</v>
      </c>
      <c r="O24" s="27">
        <v>20384</v>
      </c>
      <c r="P24" s="37">
        <f t="shared" si="0"/>
        <v>200279</v>
      </c>
    </row>
    <row r="25" spans="1:16" ht="18" customHeight="1">
      <c r="A25" s="72">
        <v>8</v>
      </c>
      <c r="B25" s="72" t="s">
        <v>51</v>
      </c>
      <c r="C25" s="26" t="s">
        <v>171</v>
      </c>
      <c r="D25" s="27">
        <v>81</v>
      </c>
      <c r="E25" s="35">
        <v>98</v>
      </c>
      <c r="F25" s="27">
        <v>98</v>
      </c>
      <c r="G25" s="27">
        <v>98</v>
      </c>
      <c r="H25" s="27">
        <v>98</v>
      </c>
      <c r="I25" s="27">
        <v>98</v>
      </c>
      <c r="J25" s="27">
        <v>98</v>
      </c>
      <c r="K25" s="27">
        <v>98</v>
      </c>
      <c r="L25" s="27">
        <v>98</v>
      </c>
      <c r="M25" s="27">
        <v>98</v>
      </c>
      <c r="N25" s="27">
        <v>98</v>
      </c>
      <c r="O25" s="27">
        <v>98</v>
      </c>
      <c r="P25" s="37">
        <f t="shared" si="0"/>
        <v>1159</v>
      </c>
    </row>
    <row r="26" spans="1:16" ht="18" customHeight="1">
      <c r="A26" s="72"/>
      <c r="B26" s="72"/>
      <c r="C26" s="26" t="s">
        <v>172</v>
      </c>
      <c r="D26" s="27">
        <v>81</v>
      </c>
      <c r="E26" s="35">
        <v>98</v>
      </c>
      <c r="F26" s="27">
        <v>56</v>
      </c>
      <c r="G26" s="27">
        <v>32</v>
      </c>
      <c r="H26" s="27">
        <v>72</v>
      </c>
      <c r="I26" s="27">
        <v>75</v>
      </c>
      <c r="J26" s="27">
        <v>79</v>
      </c>
      <c r="K26" s="27">
        <v>58</v>
      </c>
      <c r="L26" s="27">
        <v>35</v>
      </c>
      <c r="M26" s="27">
        <v>24</v>
      </c>
      <c r="N26" s="27">
        <v>80</v>
      </c>
      <c r="O26" s="27">
        <v>89</v>
      </c>
      <c r="P26" s="37">
        <f t="shared" si="0"/>
        <v>779</v>
      </c>
    </row>
    <row r="27" spans="1:16" ht="18" customHeight="1">
      <c r="A27" s="72"/>
      <c r="B27" s="72"/>
      <c r="C27" s="26" t="s">
        <v>173</v>
      </c>
      <c r="D27" s="27">
        <v>5102</v>
      </c>
      <c r="E27" s="35">
        <v>11432</v>
      </c>
      <c r="F27" s="27">
        <v>6539</v>
      </c>
      <c r="G27" s="27">
        <v>5570</v>
      </c>
      <c r="H27" s="27">
        <v>7589</v>
      </c>
      <c r="I27" s="27">
        <v>9836</v>
      </c>
      <c r="J27" s="27">
        <v>10164</v>
      </c>
      <c r="K27" s="27">
        <v>7400</v>
      </c>
      <c r="L27" s="27">
        <v>5204</v>
      </c>
      <c r="M27" s="27">
        <v>5362</v>
      </c>
      <c r="N27" s="27">
        <v>8035</v>
      </c>
      <c r="O27" s="27">
        <v>10895</v>
      </c>
      <c r="P27" s="37">
        <f t="shared" si="0"/>
        <v>93128</v>
      </c>
    </row>
    <row r="28" spans="1:16" ht="18" customHeight="1">
      <c r="A28" s="72">
        <v>9</v>
      </c>
      <c r="B28" s="72" t="s">
        <v>52</v>
      </c>
      <c r="C28" s="26" t="s">
        <v>171</v>
      </c>
      <c r="D28" s="27">
        <v>98</v>
      </c>
      <c r="E28" s="35">
        <v>107</v>
      </c>
      <c r="F28" s="27">
        <v>107</v>
      </c>
      <c r="G28" s="27">
        <v>107</v>
      </c>
      <c r="H28" s="27">
        <v>107</v>
      </c>
      <c r="I28" s="27">
        <v>107</v>
      </c>
      <c r="J28" s="27">
        <v>107</v>
      </c>
      <c r="K28" s="27">
        <v>107</v>
      </c>
      <c r="L28" s="27">
        <v>107</v>
      </c>
      <c r="M28" s="27">
        <v>107</v>
      </c>
      <c r="N28" s="27">
        <v>107</v>
      </c>
      <c r="O28" s="27">
        <v>107</v>
      </c>
      <c r="P28" s="37">
        <f t="shared" si="0"/>
        <v>1275</v>
      </c>
    </row>
    <row r="29" spans="1:16" ht="18" customHeight="1">
      <c r="A29" s="72"/>
      <c r="B29" s="72"/>
      <c r="C29" s="26" t="s">
        <v>172</v>
      </c>
      <c r="D29" s="27">
        <v>58</v>
      </c>
      <c r="E29" s="35">
        <v>107</v>
      </c>
      <c r="F29" s="27">
        <v>79</v>
      </c>
      <c r="G29" s="27">
        <v>58</v>
      </c>
      <c r="H29" s="27">
        <v>73</v>
      </c>
      <c r="I29" s="27">
        <v>96</v>
      </c>
      <c r="J29" s="27">
        <v>98</v>
      </c>
      <c r="K29" s="27">
        <v>80</v>
      </c>
      <c r="L29" s="27">
        <v>47</v>
      </c>
      <c r="M29" s="27">
        <v>55</v>
      </c>
      <c r="N29" s="27">
        <v>90</v>
      </c>
      <c r="O29" s="27">
        <v>94</v>
      </c>
      <c r="P29" s="37">
        <f t="shared" si="0"/>
        <v>935</v>
      </c>
    </row>
    <row r="30" spans="1:16" ht="18" customHeight="1">
      <c r="A30" s="72"/>
      <c r="B30" s="72"/>
      <c r="C30" s="26" t="s">
        <v>173</v>
      </c>
      <c r="D30" s="27">
        <v>5956</v>
      </c>
      <c r="E30" s="35">
        <v>12584</v>
      </c>
      <c r="F30" s="27">
        <v>7426</v>
      </c>
      <c r="G30" s="27">
        <v>6574</v>
      </c>
      <c r="H30" s="27">
        <v>8872</v>
      </c>
      <c r="I30" s="27">
        <v>10772</v>
      </c>
      <c r="J30" s="27">
        <v>11459</v>
      </c>
      <c r="K30" s="27">
        <v>8329</v>
      </c>
      <c r="L30" s="27">
        <v>5994</v>
      </c>
      <c r="M30" s="27">
        <v>6742</v>
      </c>
      <c r="N30" s="27">
        <v>9932</v>
      </c>
      <c r="O30" s="27">
        <v>12058</v>
      </c>
      <c r="P30" s="37">
        <f t="shared" si="0"/>
        <v>106698</v>
      </c>
    </row>
    <row r="31" spans="1:16" ht="18" customHeight="1">
      <c r="A31" s="72">
        <v>10</v>
      </c>
      <c r="B31" s="72" t="s">
        <v>53</v>
      </c>
      <c r="C31" s="26" t="s">
        <v>171</v>
      </c>
      <c r="D31" s="27">
        <v>103</v>
      </c>
      <c r="E31" s="35">
        <v>96</v>
      </c>
      <c r="F31" s="27">
        <v>96</v>
      </c>
      <c r="G31" s="27">
        <v>96</v>
      </c>
      <c r="H31" s="27">
        <v>96</v>
      </c>
      <c r="I31" s="27">
        <v>96</v>
      </c>
      <c r="J31" s="27">
        <v>96</v>
      </c>
      <c r="K31" s="27">
        <v>96</v>
      </c>
      <c r="L31" s="27">
        <v>96</v>
      </c>
      <c r="M31" s="27">
        <v>96</v>
      </c>
      <c r="N31" s="27">
        <v>98</v>
      </c>
      <c r="O31" s="27">
        <v>108</v>
      </c>
      <c r="P31" s="37">
        <f t="shared" si="0"/>
        <v>1173</v>
      </c>
    </row>
    <row r="32" spans="1:16" ht="18" customHeight="1">
      <c r="A32" s="72"/>
      <c r="B32" s="72"/>
      <c r="C32" s="26" t="s">
        <v>172</v>
      </c>
      <c r="D32" s="27">
        <v>57</v>
      </c>
      <c r="E32" s="35">
        <v>96</v>
      </c>
      <c r="F32" s="27">
        <v>74</v>
      </c>
      <c r="G32" s="27">
        <v>54</v>
      </c>
      <c r="H32" s="27">
        <v>72</v>
      </c>
      <c r="I32" s="27">
        <v>82</v>
      </c>
      <c r="J32" s="27">
        <v>91</v>
      </c>
      <c r="K32" s="27">
        <v>63</v>
      </c>
      <c r="L32" s="27">
        <v>38</v>
      </c>
      <c r="M32" s="27">
        <v>46</v>
      </c>
      <c r="N32" s="27">
        <v>98</v>
      </c>
      <c r="O32" s="27">
        <v>108</v>
      </c>
      <c r="P32" s="37">
        <f t="shared" si="0"/>
        <v>879</v>
      </c>
    </row>
    <row r="33" spans="1:16" ht="18" customHeight="1">
      <c r="A33" s="72"/>
      <c r="B33" s="72"/>
      <c r="C33" s="26" t="s">
        <v>173</v>
      </c>
      <c r="D33" s="27">
        <v>5138</v>
      </c>
      <c r="E33" s="35">
        <v>12982</v>
      </c>
      <c r="F33" s="27">
        <v>7656</v>
      </c>
      <c r="G33" s="27">
        <v>6703</v>
      </c>
      <c r="H33" s="27">
        <v>9324</v>
      </c>
      <c r="I33" s="27">
        <v>12190</v>
      </c>
      <c r="J33" s="27">
        <v>12249</v>
      </c>
      <c r="K33" s="27">
        <v>8552</v>
      </c>
      <c r="L33" s="27">
        <v>5741</v>
      </c>
      <c r="M33" s="27">
        <v>6263</v>
      </c>
      <c r="N33" s="27">
        <v>9257</v>
      </c>
      <c r="O33" s="27">
        <v>12488</v>
      </c>
      <c r="P33" s="37">
        <f t="shared" si="0"/>
        <v>108543</v>
      </c>
    </row>
    <row r="34" spans="1:16" ht="18" customHeight="1">
      <c r="A34" s="72">
        <v>11</v>
      </c>
      <c r="B34" s="72" t="s">
        <v>54</v>
      </c>
      <c r="C34" s="26" t="s">
        <v>171</v>
      </c>
      <c r="D34" s="27">
        <v>151</v>
      </c>
      <c r="E34" s="35">
        <v>156</v>
      </c>
      <c r="F34" s="27">
        <v>156</v>
      </c>
      <c r="G34" s="27">
        <v>156</v>
      </c>
      <c r="H34" s="27">
        <v>156</v>
      </c>
      <c r="I34" s="27">
        <v>156</v>
      </c>
      <c r="J34" s="27">
        <v>156</v>
      </c>
      <c r="K34" s="27">
        <v>156</v>
      </c>
      <c r="L34" s="27">
        <v>156</v>
      </c>
      <c r="M34" s="27">
        <v>156</v>
      </c>
      <c r="N34" s="27">
        <v>156</v>
      </c>
      <c r="O34" s="27">
        <v>156</v>
      </c>
      <c r="P34" s="37">
        <f t="shared" si="0"/>
        <v>1867</v>
      </c>
    </row>
    <row r="35" spans="1:16" ht="18" customHeight="1">
      <c r="A35" s="72"/>
      <c r="B35" s="72"/>
      <c r="C35" s="26" t="s">
        <v>172</v>
      </c>
      <c r="D35" s="27">
        <v>101</v>
      </c>
      <c r="E35" s="35">
        <v>156</v>
      </c>
      <c r="F35" s="27">
        <v>94</v>
      </c>
      <c r="G35" s="27">
        <v>61</v>
      </c>
      <c r="H35" s="27">
        <v>97</v>
      </c>
      <c r="I35" s="27">
        <v>112</v>
      </c>
      <c r="J35" s="27">
        <v>119</v>
      </c>
      <c r="K35" s="27">
        <v>89</v>
      </c>
      <c r="L35" s="27">
        <v>59</v>
      </c>
      <c r="M35" s="27">
        <v>52</v>
      </c>
      <c r="N35" s="27">
        <v>145</v>
      </c>
      <c r="O35" s="27">
        <v>153</v>
      </c>
      <c r="P35" s="37">
        <f t="shared" si="0"/>
        <v>1238</v>
      </c>
    </row>
    <row r="36" spans="1:16" ht="18" customHeight="1">
      <c r="A36" s="72"/>
      <c r="B36" s="72"/>
      <c r="C36" s="26" t="s">
        <v>173</v>
      </c>
      <c r="D36" s="27">
        <v>7803</v>
      </c>
      <c r="E36" s="35">
        <v>19629</v>
      </c>
      <c r="F36" s="27">
        <v>10257</v>
      </c>
      <c r="G36" s="27">
        <v>9065</v>
      </c>
      <c r="H36" s="27">
        <v>12961</v>
      </c>
      <c r="I36" s="27">
        <v>16130</v>
      </c>
      <c r="J36" s="27">
        <v>16552</v>
      </c>
      <c r="K36" s="27">
        <v>11795</v>
      </c>
      <c r="L36" s="27">
        <v>7527</v>
      </c>
      <c r="M36" s="27">
        <v>7879</v>
      </c>
      <c r="N36" s="27">
        <v>12734</v>
      </c>
      <c r="O36" s="27">
        <v>17461</v>
      </c>
      <c r="P36" s="37">
        <f t="shared" si="0"/>
        <v>149793</v>
      </c>
    </row>
    <row r="37" spans="1:16" ht="18" customHeight="1">
      <c r="A37" s="72">
        <v>12</v>
      </c>
      <c r="B37" s="72" t="s">
        <v>55</v>
      </c>
      <c r="C37" s="26" t="s">
        <v>171</v>
      </c>
      <c r="D37" s="27">
        <v>121</v>
      </c>
      <c r="E37" s="35">
        <v>127</v>
      </c>
      <c r="F37" s="27">
        <v>127</v>
      </c>
      <c r="G37" s="27">
        <v>127</v>
      </c>
      <c r="H37" s="27">
        <v>127</v>
      </c>
      <c r="I37" s="27">
        <v>127</v>
      </c>
      <c r="J37" s="27">
        <v>127</v>
      </c>
      <c r="K37" s="27">
        <v>127</v>
      </c>
      <c r="L37" s="27">
        <v>127</v>
      </c>
      <c r="M37" s="27">
        <v>127</v>
      </c>
      <c r="N37" s="27">
        <v>127</v>
      </c>
      <c r="O37" s="27">
        <v>127</v>
      </c>
      <c r="P37" s="37">
        <f t="shared" si="0"/>
        <v>1518</v>
      </c>
    </row>
    <row r="38" spans="1:16" ht="18" customHeight="1">
      <c r="A38" s="72"/>
      <c r="B38" s="72"/>
      <c r="C38" s="26" t="s">
        <v>172</v>
      </c>
      <c r="D38" s="27">
        <v>61</v>
      </c>
      <c r="E38" s="35">
        <v>127</v>
      </c>
      <c r="F38" s="27">
        <v>73</v>
      </c>
      <c r="G38" s="27">
        <v>58</v>
      </c>
      <c r="H38" s="27">
        <v>91</v>
      </c>
      <c r="I38" s="27">
        <v>89</v>
      </c>
      <c r="J38" s="27">
        <v>112</v>
      </c>
      <c r="K38" s="27">
        <v>88</v>
      </c>
      <c r="L38" s="27">
        <v>49</v>
      </c>
      <c r="M38" s="27">
        <v>53</v>
      </c>
      <c r="N38" s="27">
        <v>97</v>
      </c>
      <c r="O38" s="27">
        <v>118</v>
      </c>
      <c r="P38" s="37">
        <f t="shared" si="0"/>
        <v>1016</v>
      </c>
    </row>
    <row r="39" spans="1:16" ht="18" customHeight="1">
      <c r="A39" s="72"/>
      <c r="B39" s="72"/>
      <c r="C39" s="26" t="s">
        <v>173</v>
      </c>
      <c r="D39" s="27">
        <v>5700</v>
      </c>
      <c r="E39" s="35">
        <v>15229</v>
      </c>
      <c r="F39" s="27">
        <v>8006</v>
      </c>
      <c r="G39" s="27">
        <v>6997</v>
      </c>
      <c r="H39" s="27">
        <v>10286</v>
      </c>
      <c r="I39" s="27">
        <v>12542</v>
      </c>
      <c r="J39" s="27">
        <v>13297</v>
      </c>
      <c r="K39" s="27">
        <v>9464</v>
      </c>
      <c r="L39" s="27">
        <v>5517</v>
      </c>
      <c r="M39" s="27">
        <v>5828</v>
      </c>
      <c r="N39" s="27">
        <v>9893</v>
      </c>
      <c r="O39" s="27">
        <v>14299</v>
      </c>
      <c r="P39" s="37">
        <f t="shared" si="0"/>
        <v>117058</v>
      </c>
    </row>
    <row r="40" spans="1:16" ht="18" customHeight="1">
      <c r="A40" s="72">
        <v>13</v>
      </c>
      <c r="B40" s="72" t="s">
        <v>56</v>
      </c>
      <c r="C40" s="26" t="s">
        <v>171</v>
      </c>
      <c r="D40" s="27">
        <v>84</v>
      </c>
      <c r="E40" s="35">
        <v>102</v>
      </c>
      <c r="F40" s="27">
        <v>102</v>
      </c>
      <c r="G40" s="27">
        <v>102</v>
      </c>
      <c r="H40" s="27">
        <v>102</v>
      </c>
      <c r="I40" s="27">
        <v>102</v>
      </c>
      <c r="J40" s="27">
        <v>102</v>
      </c>
      <c r="K40" s="27">
        <v>102</v>
      </c>
      <c r="L40" s="27">
        <v>102</v>
      </c>
      <c r="M40" s="27">
        <v>102</v>
      </c>
      <c r="N40" s="27">
        <v>102</v>
      </c>
      <c r="O40" s="27">
        <v>102</v>
      </c>
      <c r="P40" s="37">
        <f t="shared" si="0"/>
        <v>1206</v>
      </c>
    </row>
    <row r="41" spans="1:16" ht="18" customHeight="1">
      <c r="A41" s="72"/>
      <c r="B41" s="72"/>
      <c r="C41" s="26" t="s">
        <v>172</v>
      </c>
      <c r="D41" s="27">
        <v>79</v>
      </c>
      <c r="E41" s="35">
        <v>102</v>
      </c>
      <c r="F41" s="27">
        <v>43</v>
      </c>
      <c r="G41" s="27">
        <v>41</v>
      </c>
      <c r="H41" s="27">
        <v>71</v>
      </c>
      <c r="I41" s="27">
        <v>77</v>
      </c>
      <c r="J41" s="27">
        <v>68</v>
      </c>
      <c r="K41" s="27">
        <v>58</v>
      </c>
      <c r="L41" s="27">
        <v>28</v>
      </c>
      <c r="M41" s="27">
        <v>16</v>
      </c>
      <c r="N41" s="27">
        <v>70</v>
      </c>
      <c r="O41" s="27">
        <v>92</v>
      </c>
      <c r="P41" s="37">
        <f t="shared" si="0"/>
        <v>745</v>
      </c>
    </row>
    <row r="42" spans="1:16" ht="18" customHeight="1">
      <c r="A42" s="72"/>
      <c r="B42" s="72"/>
      <c r="C42" s="26" t="s">
        <v>173</v>
      </c>
      <c r="D42" s="27">
        <v>5480</v>
      </c>
      <c r="E42" s="35">
        <v>11654</v>
      </c>
      <c r="F42" s="27">
        <v>5363</v>
      </c>
      <c r="G42" s="27">
        <v>5152</v>
      </c>
      <c r="H42" s="27">
        <v>7801</v>
      </c>
      <c r="I42" s="27">
        <v>9514</v>
      </c>
      <c r="J42" s="27">
        <v>9975</v>
      </c>
      <c r="K42" s="27">
        <v>6600</v>
      </c>
      <c r="L42" s="27">
        <v>3678</v>
      </c>
      <c r="M42" s="27">
        <v>3469</v>
      </c>
      <c r="N42" s="27">
        <v>7519</v>
      </c>
      <c r="O42" s="27">
        <v>10336</v>
      </c>
      <c r="P42" s="37">
        <f t="shared" si="0"/>
        <v>86541</v>
      </c>
    </row>
    <row r="43" spans="1:16" ht="18" customHeight="1">
      <c r="A43" s="72">
        <v>14</v>
      </c>
      <c r="B43" s="72" t="s">
        <v>57</v>
      </c>
      <c r="C43" s="26" t="s">
        <v>171</v>
      </c>
      <c r="D43" s="27">
        <v>82</v>
      </c>
      <c r="E43" s="35">
        <v>82</v>
      </c>
      <c r="F43" s="27">
        <v>82</v>
      </c>
      <c r="G43" s="27">
        <v>82</v>
      </c>
      <c r="H43" s="27">
        <v>82</v>
      </c>
      <c r="I43" s="27">
        <v>82</v>
      </c>
      <c r="J43" s="27">
        <v>82</v>
      </c>
      <c r="K43" s="27">
        <v>82</v>
      </c>
      <c r="L43" s="27">
        <v>82</v>
      </c>
      <c r="M43" s="27">
        <v>82</v>
      </c>
      <c r="N43" s="27">
        <v>84</v>
      </c>
      <c r="O43" s="27">
        <v>84</v>
      </c>
      <c r="P43" s="37">
        <f t="shared" si="0"/>
        <v>988</v>
      </c>
    </row>
    <row r="44" spans="1:16" ht="18" customHeight="1">
      <c r="A44" s="72"/>
      <c r="B44" s="72"/>
      <c r="C44" s="26" t="s">
        <v>172</v>
      </c>
      <c r="D44" s="27">
        <v>46</v>
      </c>
      <c r="E44" s="35">
        <v>81</v>
      </c>
      <c r="F44" s="27">
        <v>41</v>
      </c>
      <c r="G44" s="27">
        <v>28</v>
      </c>
      <c r="H44" s="27">
        <v>65</v>
      </c>
      <c r="I44" s="27">
        <v>56</v>
      </c>
      <c r="J44" s="27">
        <v>69</v>
      </c>
      <c r="K44" s="27">
        <v>42</v>
      </c>
      <c r="L44" s="27">
        <v>21</v>
      </c>
      <c r="M44" s="27">
        <v>16</v>
      </c>
      <c r="N44" s="27">
        <v>84</v>
      </c>
      <c r="O44" s="27">
        <v>81</v>
      </c>
      <c r="P44" s="37">
        <f t="shared" si="0"/>
        <v>630</v>
      </c>
    </row>
    <row r="45" spans="1:16" ht="18" customHeight="1">
      <c r="A45" s="72"/>
      <c r="B45" s="72"/>
      <c r="C45" s="26" t="s">
        <v>173</v>
      </c>
      <c r="D45" s="27">
        <v>4340</v>
      </c>
      <c r="E45" s="35">
        <v>9491</v>
      </c>
      <c r="F45" s="27">
        <v>4162</v>
      </c>
      <c r="G45" s="27">
        <v>3528</v>
      </c>
      <c r="H45" s="27">
        <v>5822</v>
      </c>
      <c r="I45" s="27">
        <v>7064</v>
      </c>
      <c r="J45" s="27">
        <v>7578</v>
      </c>
      <c r="K45" s="27">
        <v>4808</v>
      </c>
      <c r="L45" s="27">
        <v>3411</v>
      </c>
      <c r="M45" s="27">
        <v>3188</v>
      </c>
      <c r="N45" s="27">
        <v>6901</v>
      </c>
      <c r="O45" s="27">
        <v>10868</v>
      </c>
      <c r="P45" s="37">
        <f t="shared" si="0"/>
        <v>71161</v>
      </c>
    </row>
    <row r="46" spans="1:16" ht="18" customHeight="1">
      <c r="A46" s="72">
        <v>15</v>
      </c>
      <c r="B46" s="72" t="s">
        <v>58</v>
      </c>
      <c r="C46" s="26" t="s">
        <v>171</v>
      </c>
      <c r="D46" s="27">
        <v>90</v>
      </c>
      <c r="E46" s="35">
        <v>96</v>
      </c>
      <c r="F46" s="27">
        <v>96</v>
      </c>
      <c r="G46" s="27">
        <v>96</v>
      </c>
      <c r="H46" s="27">
        <v>96</v>
      </c>
      <c r="I46" s="27">
        <v>96</v>
      </c>
      <c r="J46" s="27">
        <v>96</v>
      </c>
      <c r="K46" s="27">
        <v>96</v>
      </c>
      <c r="L46" s="27">
        <v>96</v>
      </c>
      <c r="M46" s="27">
        <v>96</v>
      </c>
      <c r="N46" s="27">
        <v>96</v>
      </c>
      <c r="O46" s="27">
        <v>96</v>
      </c>
      <c r="P46" s="37">
        <f t="shared" si="0"/>
        <v>1146</v>
      </c>
    </row>
    <row r="47" spans="1:16" ht="18" customHeight="1">
      <c r="A47" s="72"/>
      <c r="B47" s="72"/>
      <c r="C47" s="26" t="s">
        <v>172</v>
      </c>
      <c r="D47" s="27">
        <v>58</v>
      </c>
      <c r="E47" s="35">
        <v>96</v>
      </c>
      <c r="F47" s="27">
        <v>59</v>
      </c>
      <c r="G47" s="27">
        <v>46</v>
      </c>
      <c r="H47" s="27">
        <v>79</v>
      </c>
      <c r="I47" s="27">
        <v>86</v>
      </c>
      <c r="J47" s="27">
        <v>81</v>
      </c>
      <c r="K47" s="27">
        <v>70</v>
      </c>
      <c r="L47" s="27">
        <v>41</v>
      </c>
      <c r="M47" s="27">
        <v>30</v>
      </c>
      <c r="N47" s="27">
        <v>78</v>
      </c>
      <c r="O47" s="27">
        <v>88</v>
      </c>
      <c r="P47" s="37">
        <f t="shared" si="0"/>
        <v>812</v>
      </c>
    </row>
    <row r="48" spans="1:16" ht="18" customHeight="1">
      <c r="A48" s="72"/>
      <c r="B48" s="72"/>
      <c r="C48" s="26" t="s">
        <v>173</v>
      </c>
      <c r="D48" s="27">
        <v>4554</v>
      </c>
      <c r="E48" s="35">
        <v>11634</v>
      </c>
      <c r="F48" s="27">
        <v>6510</v>
      </c>
      <c r="G48" s="27">
        <v>5821</v>
      </c>
      <c r="H48" s="27">
        <v>9039</v>
      </c>
      <c r="I48" s="27">
        <v>10181</v>
      </c>
      <c r="J48" s="27">
        <v>10358</v>
      </c>
      <c r="K48" s="27">
        <v>7563</v>
      </c>
      <c r="L48" s="27">
        <v>4782</v>
      </c>
      <c r="M48" s="27">
        <v>4989</v>
      </c>
      <c r="N48" s="27">
        <v>7834</v>
      </c>
      <c r="O48" s="27">
        <v>10777</v>
      </c>
      <c r="P48" s="37">
        <f t="shared" si="0"/>
        <v>94042</v>
      </c>
    </row>
    <row r="49" spans="1:16" ht="18" customHeight="1">
      <c r="A49" s="72">
        <v>16</v>
      </c>
      <c r="B49" s="70" t="s">
        <v>59</v>
      </c>
      <c r="C49" s="26" t="s">
        <v>171</v>
      </c>
      <c r="D49" s="27">
        <v>127</v>
      </c>
      <c r="E49" s="35">
        <v>142</v>
      </c>
      <c r="F49" s="27">
        <v>142</v>
      </c>
      <c r="G49" s="27">
        <v>142</v>
      </c>
      <c r="H49" s="27">
        <v>142</v>
      </c>
      <c r="I49" s="27">
        <v>142</v>
      </c>
      <c r="J49" s="27">
        <v>142</v>
      </c>
      <c r="K49" s="27">
        <v>142</v>
      </c>
      <c r="L49" s="27">
        <v>142</v>
      </c>
      <c r="M49" s="27">
        <v>142</v>
      </c>
      <c r="N49" s="27">
        <v>142</v>
      </c>
      <c r="O49" s="27">
        <v>142</v>
      </c>
      <c r="P49" s="37">
        <f t="shared" si="0"/>
        <v>1689</v>
      </c>
    </row>
    <row r="50" spans="1:16" ht="18" customHeight="1">
      <c r="A50" s="72"/>
      <c r="B50" s="70"/>
      <c r="C50" s="26" t="s">
        <v>172</v>
      </c>
      <c r="D50" s="27">
        <v>89</v>
      </c>
      <c r="E50" s="35">
        <v>142</v>
      </c>
      <c r="F50" s="27">
        <v>82</v>
      </c>
      <c r="G50" s="27">
        <v>94</v>
      </c>
      <c r="H50" s="27">
        <v>107</v>
      </c>
      <c r="I50" s="27">
        <v>119</v>
      </c>
      <c r="J50" s="27">
        <v>134</v>
      </c>
      <c r="K50" s="27">
        <v>96</v>
      </c>
      <c r="L50" s="27">
        <v>71</v>
      </c>
      <c r="M50" s="27">
        <v>54</v>
      </c>
      <c r="N50" s="27">
        <v>106</v>
      </c>
      <c r="O50" s="27">
        <v>130</v>
      </c>
      <c r="P50" s="37">
        <f t="shared" si="0"/>
        <v>1224</v>
      </c>
    </row>
    <row r="51" spans="1:16" ht="18" customHeight="1">
      <c r="A51" s="72"/>
      <c r="B51" s="70"/>
      <c r="C51" s="26" t="s">
        <v>173</v>
      </c>
      <c r="D51" s="27">
        <v>11027</v>
      </c>
      <c r="E51" s="35">
        <v>19709</v>
      </c>
      <c r="F51" s="27">
        <v>10970</v>
      </c>
      <c r="G51" s="27">
        <v>10198</v>
      </c>
      <c r="H51" s="27">
        <v>15953</v>
      </c>
      <c r="I51" s="27">
        <v>19097</v>
      </c>
      <c r="J51" s="27">
        <v>18581</v>
      </c>
      <c r="K51" s="27">
        <v>13375</v>
      </c>
      <c r="L51" s="27">
        <v>8600</v>
      </c>
      <c r="M51" s="27">
        <v>8084</v>
      </c>
      <c r="N51" s="27">
        <v>14955</v>
      </c>
      <c r="O51" s="27">
        <v>18986</v>
      </c>
      <c r="P51" s="37">
        <f t="shared" si="0"/>
        <v>169535</v>
      </c>
    </row>
    <row r="52" spans="1:16" ht="18" customHeight="1">
      <c r="A52" s="72">
        <v>17</v>
      </c>
      <c r="B52" s="72" t="s">
        <v>60</v>
      </c>
      <c r="C52" s="26" t="s">
        <v>171</v>
      </c>
      <c r="D52" s="27">
        <v>133</v>
      </c>
      <c r="E52" s="35">
        <v>135</v>
      </c>
      <c r="F52" s="27">
        <v>135</v>
      </c>
      <c r="G52" s="27">
        <v>135</v>
      </c>
      <c r="H52" s="27">
        <v>135</v>
      </c>
      <c r="I52" s="27">
        <v>135</v>
      </c>
      <c r="J52" s="27">
        <v>139</v>
      </c>
      <c r="K52" s="27">
        <v>139</v>
      </c>
      <c r="L52" s="27">
        <v>139</v>
      </c>
      <c r="M52" s="27">
        <v>139</v>
      </c>
      <c r="N52" s="27">
        <v>139</v>
      </c>
      <c r="O52" s="27">
        <v>140</v>
      </c>
      <c r="P52" s="37">
        <f t="shared" si="0"/>
        <v>1643</v>
      </c>
    </row>
    <row r="53" spans="1:16" ht="18" customHeight="1">
      <c r="A53" s="72"/>
      <c r="B53" s="72"/>
      <c r="C53" s="26" t="s">
        <v>172</v>
      </c>
      <c r="D53" s="27">
        <v>89</v>
      </c>
      <c r="E53" s="35">
        <v>135</v>
      </c>
      <c r="F53" s="27">
        <v>89</v>
      </c>
      <c r="G53" s="27">
        <v>82</v>
      </c>
      <c r="H53" s="27">
        <v>118</v>
      </c>
      <c r="I53" s="27">
        <v>133</v>
      </c>
      <c r="J53" s="27">
        <v>139</v>
      </c>
      <c r="K53" s="27">
        <v>105</v>
      </c>
      <c r="L53" s="27">
        <v>92</v>
      </c>
      <c r="M53" s="27">
        <v>69</v>
      </c>
      <c r="N53" s="27">
        <v>118</v>
      </c>
      <c r="O53" s="27">
        <v>140</v>
      </c>
      <c r="P53" s="37">
        <f t="shared" si="0"/>
        <v>1309</v>
      </c>
    </row>
    <row r="54" spans="1:16" ht="18" customHeight="1">
      <c r="A54" s="72"/>
      <c r="B54" s="72"/>
      <c r="C54" s="26" t="s">
        <v>173</v>
      </c>
      <c r="D54" s="27">
        <v>7087</v>
      </c>
      <c r="E54" s="35">
        <v>19036</v>
      </c>
      <c r="F54" s="27">
        <v>13138</v>
      </c>
      <c r="G54" s="27">
        <v>12271</v>
      </c>
      <c r="H54" s="27">
        <v>16366</v>
      </c>
      <c r="I54" s="27">
        <v>18760</v>
      </c>
      <c r="J54" s="27">
        <v>19869</v>
      </c>
      <c r="K54" s="27">
        <v>14685</v>
      </c>
      <c r="L54" s="27">
        <v>10281</v>
      </c>
      <c r="M54" s="27">
        <v>10441</v>
      </c>
      <c r="N54" s="27">
        <v>17282</v>
      </c>
      <c r="O54" s="27">
        <v>19597</v>
      </c>
      <c r="P54" s="37">
        <f t="shared" si="0"/>
        <v>178813</v>
      </c>
    </row>
    <row r="55" spans="1:16" ht="18" customHeight="1">
      <c r="A55" s="72">
        <v>18</v>
      </c>
      <c r="B55" s="72" t="s">
        <v>61</v>
      </c>
      <c r="C55" s="26" t="s">
        <v>171</v>
      </c>
      <c r="D55" s="27">
        <v>130</v>
      </c>
      <c r="E55" s="35">
        <v>130</v>
      </c>
      <c r="F55" s="27">
        <v>130</v>
      </c>
      <c r="G55" s="27">
        <v>130</v>
      </c>
      <c r="H55" s="27">
        <v>130</v>
      </c>
      <c r="I55" s="27">
        <v>134</v>
      </c>
      <c r="J55" s="27">
        <v>140</v>
      </c>
      <c r="K55" s="27">
        <v>140</v>
      </c>
      <c r="L55" s="27">
        <v>140</v>
      </c>
      <c r="M55" s="27">
        <v>140</v>
      </c>
      <c r="N55" s="27">
        <v>140</v>
      </c>
      <c r="O55" s="27">
        <v>140</v>
      </c>
      <c r="P55" s="37">
        <f t="shared" si="0"/>
        <v>1624</v>
      </c>
    </row>
    <row r="56" spans="1:16" ht="18" customHeight="1">
      <c r="A56" s="72"/>
      <c r="B56" s="72"/>
      <c r="C56" s="26" t="s">
        <v>172</v>
      </c>
      <c r="D56" s="27">
        <v>71</v>
      </c>
      <c r="E56" s="35">
        <v>125</v>
      </c>
      <c r="F56" s="27">
        <v>93</v>
      </c>
      <c r="G56" s="27">
        <v>98</v>
      </c>
      <c r="H56" s="27">
        <v>113</v>
      </c>
      <c r="I56" s="27">
        <v>134</v>
      </c>
      <c r="J56" s="27">
        <v>140</v>
      </c>
      <c r="K56" s="27">
        <v>105</v>
      </c>
      <c r="L56" s="27">
        <v>71</v>
      </c>
      <c r="M56" s="27">
        <v>78</v>
      </c>
      <c r="N56" s="27">
        <v>120</v>
      </c>
      <c r="O56" s="27">
        <v>126</v>
      </c>
      <c r="P56" s="37">
        <f t="shared" si="0"/>
        <v>1274</v>
      </c>
    </row>
    <row r="57" spans="1:16" ht="18" customHeight="1">
      <c r="A57" s="72"/>
      <c r="B57" s="72"/>
      <c r="C57" s="26" t="s">
        <v>173</v>
      </c>
      <c r="D57" s="27">
        <v>9200</v>
      </c>
      <c r="E57" s="35">
        <v>20980</v>
      </c>
      <c r="F57" s="27">
        <v>15560</v>
      </c>
      <c r="G57" s="27">
        <v>14389</v>
      </c>
      <c r="H57" s="27">
        <v>18120</v>
      </c>
      <c r="I57" s="27">
        <v>20078</v>
      </c>
      <c r="J57" s="27">
        <v>20889</v>
      </c>
      <c r="K57" s="27">
        <v>15479</v>
      </c>
      <c r="L57" s="27">
        <v>11223</v>
      </c>
      <c r="M57" s="27">
        <v>11671</v>
      </c>
      <c r="N57" s="27">
        <v>19231</v>
      </c>
      <c r="O57" s="27">
        <v>20171</v>
      </c>
      <c r="P57" s="37">
        <f t="shared" si="0"/>
        <v>196991</v>
      </c>
    </row>
    <row r="58" spans="1:16" ht="18" customHeight="1">
      <c r="A58" s="72">
        <v>19</v>
      </c>
      <c r="B58" s="72" t="s">
        <v>62</v>
      </c>
      <c r="C58" s="26" t="s">
        <v>171</v>
      </c>
      <c r="D58" s="27">
        <v>242</v>
      </c>
      <c r="E58" s="35">
        <v>252</v>
      </c>
      <c r="F58" s="27">
        <v>252</v>
      </c>
      <c r="G58" s="27">
        <v>252</v>
      </c>
      <c r="H58" s="27">
        <v>252</v>
      </c>
      <c r="I58" s="27">
        <v>252</v>
      </c>
      <c r="J58" s="27">
        <v>252</v>
      </c>
      <c r="K58" s="27">
        <v>252</v>
      </c>
      <c r="L58" s="27">
        <v>252</v>
      </c>
      <c r="M58" s="27">
        <v>252</v>
      </c>
      <c r="N58" s="27">
        <v>267</v>
      </c>
      <c r="O58" s="27">
        <v>270</v>
      </c>
      <c r="P58" s="37">
        <f t="shared" si="0"/>
        <v>3047</v>
      </c>
    </row>
    <row r="59" spans="1:16" ht="18" customHeight="1">
      <c r="A59" s="72"/>
      <c r="B59" s="72"/>
      <c r="C59" s="26" t="s">
        <v>172</v>
      </c>
      <c r="D59" s="27">
        <v>220</v>
      </c>
      <c r="E59" s="35">
        <v>252</v>
      </c>
      <c r="F59" s="27">
        <v>121</v>
      </c>
      <c r="G59" s="27">
        <v>160</v>
      </c>
      <c r="H59" s="27">
        <v>190</v>
      </c>
      <c r="I59" s="27">
        <v>217</v>
      </c>
      <c r="J59" s="27">
        <v>211</v>
      </c>
      <c r="K59" s="27">
        <v>137</v>
      </c>
      <c r="L59" s="27">
        <v>101</v>
      </c>
      <c r="M59" s="27">
        <v>94</v>
      </c>
      <c r="N59" s="27">
        <v>267</v>
      </c>
      <c r="O59" s="27">
        <v>270</v>
      </c>
      <c r="P59" s="37">
        <f t="shared" si="0"/>
        <v>2240</v>
      </c>
    </row>
    <row r="60" spans="1:16" ht="18" customHeight="1">
      <c r="A60" s="72"/>
      <c r="B60" s="72"/>
      <c r="C60" s="26" t="s">
        <v>173</v>
      </c>
      <c r="D60" s="27">
        <v>11837</v>
      </c>
      <c r="E60" s="35">
        <v>31913</v>
      </c>
      <c r="F60" s="27">
        <v>12947</v>
      </c>
      <c r="G60" s="27">
        <v>14557</v>
      </c>
      <c r="H60" s="27">
        <v>23504</v>
      </c>
      <c r="I60" s="27">
        <v>29685</v>
      </c>
      <c r="J60" s="27">
        <v>31337</v>
      </c>
      <c r="K60" s="27">
        <v>20015</v>
      </c>
      <c r="L60" s="27">
        <v>11748</v>
      </c>
      <c r="M60" s="27">
        <v>11657</v>
      </c>
      <c r="N60" s="27">
        <v>26601</v>
      </c>
      <c r="O60" s="27">
        <v>39453</v>
      </c>
      <c r="P60" s="37">
        <f t="shared" si="0"/>
        <v>265254</v>
      </c>
    </row>
    <row r="61" spans="1:16" ht="18" customHeight="1">
      <c r="A61" s="72">
        <v>20</v>
      </c>
      <c r="B61" s="72" t="s">
        <v>63</v>
      </c>
      <c r="C61" s="26" t="s">
        <v>171</v>
      </c>
      <c r="D61" s="27">
        <v>171</v>
      </c>
      <c r="E61" s="35">
        <v>172</v>
      </c>
      <c r="F61" s="27">
        <v>172</v>
      </c>
      <c r="G61" s="27">
        <v>172</v>
      </c>
      <c r="H61" s="27">
        <v>172</v>
      </c>
      <c r="I61" s="27">
        <v>172</v>
      </c>
      <c r="J61" s="27">
        <v>172</v>
      </c>
      <c r="K61" s="27">
        <v>172</v>
      </c>
      <c r="L61" s="27">
        <v>172</v>
      </c>
      <c r="M61" s="27">
        <v>172</v>
      </c>
      <c r="N61" s="27">
        <v>172</v>
      </c>
      <c r="O61" s="27">
        <v>183</v>
      </c>
      <c r="P61" s="37">
        <f t="shared" si="0"/>
        <v>2074</v>
      </c>
    </row>
    <row r="62" spans="1:16" ht="18" customHeight="1">
      <c r="A62" s="72"/>
      <c r="B62" s="72"/>
      <c r="C62" s="26" t="s">
        <v>172</v>
      </c>
      <c r="D62" s="27">
        <v>135</v>
      </c>
      <c r="E62" s="35">
        <v>172</v>
      </c>
      <c r="F62" s="27">
        <v>117</v>
      </c>
      <c r="G62" s="27">
        <v>88</v>
      </c>
      <c r="H62" s="27">
        <v>154</v>
      </c>
      <c r="I62" s="27">
        <v>165</v>
      </c>
      <c r="J62" s="27">
        <v>164</v>
      </c>
      <c r="K62" s="27">
        <v>133</v>
      </c>
      <c r="L62" s="27">
        <v>109</v>
      </c>
      <c r="M62" s="27">
        <v>60</v>
      </c>
      <c r="N62" s="27">
        <v>142</v>
      </c>
      <c r="O62" s="27">
        <v>183</v>
      </c>
      <c r="P62" s="37">
        <f t="shared" si="0"/>
        <v>1622</v>
      </c>
    </row>
    <row r="63" spans="1:16" ht="18" customHeight="1">
      <c r="A63" s="72"/>
      <c r="B63" s="72"/>
      <c r="C63" s="26" t="s">
        <v>173</v>
      </c>
      <c r="D63" s="27">
        <v>6405</v>
      </c>
      <c r="E63" s="35">
        <v>23579</v>
      </c>
      <c r="F63" s="27">
        <v>10673</v>
      </c>
      <c r="G63" s="27">
        <v>10048</v>
      </c>
      <c r="H63" s="27">
        <v>17388</v>
      </c>
      <c r="I63" s="27">
        <v>21756</v>
      </c>
      <c r="J63" s="27">
        <v>22534</v>
      </c>
      <c r="K63" s="27">
        <v>15385</v>
      </c>
      <c r="L63" s="27">
        <v>8451</v>
      </c>
      <c r="M63" s="27">
        <v>7691</v>
      </c>
      <c r="N63" s="27">
        <v>13996</v>
      </c>
      <c r="O63" s="27">
        <v>21538</v>
      </c>
      <c r="P63" s="37">
        <f t="shared" si="0"/>
        <v>179444</v>
      </c>
    </row>
    <row r="64" spans="1:16" ht="18" customHeight="1">
      <c r="A64" s="72">
        <v>21</v>
      </c>
      <c r="B64" s="72" t="s">
        <v>64</v>
      </c>
      <c r="C64" s="26" t="s">
        <v>171</v>
      </c>
      <c r="D64" s="27">
        <v>238</v>
      </c>
      <c r="E64" s="35">
        <v>256</v>
      </c>
      <c r="F64" s="27">
        <v>256</v>
      </c>
      <c r="G64" s="27">
        <v>256</v>
      </c>
      <c r="H64" s="27">
        <v>256</v>
      </c>
      <c r="I64" s="27">
        <v>256</v>
      </c>
      <c r="J64" s="27">
        <v>256</v>
      </c>
      <c r="K64" s="27">
        <v>256</v>
      </c>
      <c r="L64" s="27">
        <v>256</v>
      </c>
      <c r="M64" s="27">
        <v>256</v>
      </c>
      <c r="N64" s="27">
        <v>256</v>
      </c>
      <c r="O64" s="27">
        <v>256</v>
      </c>
      <c r="P64" s="37">
        <f t="shared" si="0"/>
        <v>3054</v>
      </c>
    </row>
    <row r="65" spans="1:16" ht="18" customHeight="1">
      <c r="A65" s="72"/>
      <c r="B65" s="72"/>
      <c r="C65" s="26" t="s">
        <v>172</v>
      </c>
      <c r="D65" s="27">
        <v>182</v>
      </c>
      <c r="E65" s="35">
        <v>256</v>
      </c>
      <c r="F65" s="27">
        <v>159</v>
      </c>
      <c r="G65" s="27">
        <v>103</v>
      </c>
      <c r="H65" s="27">
        <v>169</v>
      </c>
      <c r="I65" s="27">
        <v>218</v>
      </c>
      <c r="J65" s="27">
        <v>211</v>
      </c>
      <c r="K65" s="27">
        <v>134</v>
      </c>
      <c r="L65" s="27">
        <v>63</v>
      </c>
      <c r="M65" s="27">
        <v>67</v>
      </c>
      <c r="N65" s="27">
        <v>183</v>
      </c>
      <c r="O65" s="27">
        <v>250</v>
      </c>
      <c r="P65" s="37">
        <f t="shared" si="0"/>
        <v>1995</v>
      </c>
    </row>
    <row r="66" spans="1:16" ht="18" customHeight="1">
      <c r="A66" s="72"/>
      <c r="B66" s="72"/>
      <c r="C66" s="26" t="s">
        <v>173</v>
      </c>
      <c r="D66" s="27">
        <v>10511</v>
      </c>
      <c r="E66" s="35">
        <v>32081</v>
      </c>
      <c r="F66" s="27">
        <v>13530</v>
      </c>
      <c r="G66" s="27">
        <v>11654</v>
      </c>
      <c r="H66" s="27">
        <v>19012</v>
      </c>
      <c r="I66" s="27">
        <v>24731</v>
      </c>
      <c r="J66" s="27">
        <v>25714</v>
      </c>
      <c r="K66" s="27">
        <v>15860</v>
      </c>
      <c r="L66" s="27">
        <v>9122</v>
      </c>
      <c r="M66" s="27">
        <v>9220</v>
      </c>
      <c r="N66" s="27">
        <v>20290</v>
      </c>
      <c r="O66" s="27">
        <v>31294</v>
      </c>
      <c r="P66" s="37">
        <f t="shared" si="0"/>
        <v>223019</v>
      </c>
    </row>
    <row r="67" spans="1:16" ht="18" customHeight="1">
      <c r="A67" s="72">
        <v>22</v>
      </c>
      <c r="B67" s="72" t="s">
        <v>65</v>
      </c>
      <c r="C67" s="26" t="s">
        <v>171</v>
      </c>
      <c r="D67" s="27">
        <v>88</v>
      </c>
      <c r="E67" s="35">
        <v>88</v>
      </c>
      <c r="F67" s="27">
        <v>88</v>
      </c>
      <c r="G67" s="27">
        <v>88</v>
      </c>
      <c r="H67" s="27">
        <v>88</v>
      </c>
      <c r="I67" s="27">
        <v>88</v>
      </c>
      <c r="J67" s="27">
        <v>88</v>
      </c>
      <c r="K67" s="27">
        <v>88</v>
      </c>
      <c r="L67" s="27">
        <v>88</v>
      </c>
      <c r="M67" s="27">
        <v>88</v>
      </c>
      <c r="N67" s="27">
        <v>88</v>
      </c>
      <c r="O67" s="27">
        <v>88</v>
      </c>
      <c r="P67" s="37">
        <f t="shared" si="0"/>
        <v>1056</v>
      </c>
    </row>
    <row r="68" spans="1:16" ht="18" customHeight="1">
      <c r="A68" s="72"/>
      <c r="B68" s="72"/>
      <c r="C68" s="26" t="s">
        <v>172</v>
      </c>
      <c r="D68" s="27">
        <v>88</v>
      </c>
      <c r="E68" s="35">
        <v>74</v>
      </c>
      <c r="F68" s="27">
        <v>42</v>
      </c>
      <c r="G68" s="27">
        <v>19</v>
      </c>
      <c r="H68" s="27">
        <v>63</v>
      </c>
      <c r="I68" s="27">
        <v>78</v>
      </c>
      <c r="J68" s="27">
        <v>79</v>
      </c>
      <c r="K68" s="27">
        <v>56</v>
      </c>
      <c r="L68" s="27">
        <v>20</v>
      </c>
      <c r="M68" s="27">
        <v>19</v>
      </c>
      <c r="N68" s="27">
        <v>59</v>
      </c>
      <c r="O68" s="27">
        <v>72</v>
      </c>
      <c r="P68" s="37">
        <f t="shared" si="0"/>
        <v>669</v>
      </c>
    </row>
    <row r="69" spans="1:16" ht="18" customHeight="1">
      <c r="A69" s="72"/>
      <c r="B69" s="72"/>
      <c r="C69" s="26" t="s">
        <v>173</v>
      </c>
      <c r="D69" s="27">
        <v>4231</v>
      </c>
      <c r="E69" s="35">
        <v>9537</v>
      </c>
      <c r="F69" s="27">
        <v>4668</v>
      </c>
      <c r="G69" s="27">
        <v>3944</v>
      </c>
      <c r="H69" s="27">
        <v>5830</v>
      </c>
      <c r="I69" s="27">
        <v>7908</v>
      </c>
      <c r="J69" s="27">
        <v>8527</v>
      </c>
      <c r="K69" s="27">
        <v>5872</v>
      </c>
      <c r="L69" s="27">
        <v>3959</v>
      </c>
      <c r="M69" s="27">
        <v>3901</v>
      </c>
      <c r="N69" s="27">
        <v>5647</v>
      </c>
      <c r="O69" s="27">
        <v>8935</v>
      </c>
      <c r="P69" s="37">
        <f t="shared" ref="P69:P132" si="1">SUM(D69:O69)</f>
        <v>72959</v>
      </c>
    </row>
    <row r="70" spans="1:16" ht="18" customHeight="1">
      <c r="A70" s="72">
        <v>23</v>
      </c>
      <c r="B70" s="72" t="s">
        <v>66</v>
      </c>
      <c r="C70" s="26" t="s">
        <v>171</v>
      </c>
      <c r="D70" s="27">
        <v>87</v>
      </c>
      <c r="E70" s="35">
        <v>88</v>
      </c>
      <c r="F70" s="27">
        <v>88</v>
      </c>
      <c r="G70" s="27">
        <v>88</v>
      </c>
      <c r="H70" s="27">
        <v>88</v>
      </c>
      <c r="I70" s="27">
        <v>88</v>
      </c>
      <c r="J70" s="27">
        <v>88</v>
      </c>
      <c r="K70" s="27">
        <v>88</v>
      </c>
      <c r="L70" s="27">
        <v>88</v>
      </c>
      <c r="M70" s="27">
        <v>88</v>
      </c>
      <c r="N70" s="27">
        <v>88</v>
      </c>
      <c r="O70" s="27">
        <v>88</v>
      </c>
      <c r="P70" s="37">
        <f t="shared" si="1"/>
        <v>1055</v>
      </c>
    </row>
    <row r="71" spans="1:16" ht="18" customHeight="1">
      <c r="A71" s="72"/>
      <c r="B71" s="72"/>
      <c r="C71" s="26" t="s">
        <v>172</v>
      </c>
      <c r="D71" s="27">
        <v>81</v>
      </c>
      <c r="E71" s="35">
        <v>88</v>
      </c>
      <c r="F71" s="27">
        <v>43</v>
      </c>
      <c r="G71" s="27">
        <v>30</v>
      </c>
      <c r="H71" s="27">
        <v>56</v>
      </c>
      <c r="I71" s="27">
        <v>58</v>
      </c>
      <c r="J71" s="27">
        <v>63</v>
      </c>
      <c r="K71" s="27">
        <v>41</v>
      </c>
      <c r="L71" s="27">
        <v>20</v>
      </c>
      <c r="M71" s="27">
        <v>12</v>
      </c>
      <c r="N71" s="27">
        <v>67</v>
      </c>
      <c r="O71" s="27">
        <v>85</v>
      </c>
      <c r="P71" s="37">
        <f t="shared" si="1"/>
        <v>644</v>
      </c>
    </row>
    <row r="72" spans="1:16" ht="18" customHeight="1">
      <c r="A72" s="72"/>
      <c r="B72" s="72"/>
      <c r="C72" s="26" t="s">
        <v>173</v>
      </c>
      <c r="D72" s="27">
        <v>3521</v>
      </c>
      <c r="E72" s="35">
        <v>9698</v>
      </c>
      <c r="F72" s="27">
        <v>3951</v>
      </c>
      <c r="G72" s="27">
        <v>3497</v>
      </c>
      <c r="H72" s="27">
        <v>5495</v>
      </c>
      <c r="I72" s="27">
        <v>6626</v>
      </c>
      <c r="J72" s="27">
        <v>7357</v>
      </c>
      <c r="K72" s="27">
        <v>4941</v>
      </c>
      <c r="L72" s="27">
        <v>2948</v>
      </c>
      <c r="M72" s="27">
        <v>2855</v>
      </c>
      <c r="N72" s="27">
        <v>4820</v>
      </c>
      <c r="O72" s="27">
        <v>7902</v>
      </c>
      <c r="P72" s="37">
        <f t="shared" si="1"/>
        <v>63611</v>
      </c>
    </row>
    <row r="73" spans="1:16" ht="18" customHeight="1">
      <c r="A73" s="72">
        <v>24</v>
      </c>
      <c r="B73" s="72" t="s">
        <v>67</v>
      </c>
      <c r="C73" s="26" t="s">
        <v>171</v>
      </c>
      <c r="D73" s="27">
        <v>218</v>
      </c>
      <c r="E73" s="35">
        <v>205</v>
      </c>
      <c r="F73" s="27">
        <v>205</v>
      </c>
      <c r="G73" s="27">
        <v>205</v>
      </c>
      <c r="H73" s="27">
        <v>205</v>
      </c>
      <c r="I73" s="27">
        <v>205</v>
      </c>
      <c r="J73" s="27">
        <v>205</v>
      </c>
      <c r="K73" s="27">
        <v>205</v>
      </c>
      <c r="L73" s="27">
        <v>205</v>
      </c>
      <c r="M73" s="27">
        <v>205</v>
      </c>
      <c r="N73" s="27">
        <v>205</v>
      </c>
      <c r="O73" s="27">
        <v>205</v>
      </c>
      <c r="P73" s="37">
        <f t="shared" si="1"/>
        <v>2473</v>
      </c>
    </row>
    <row r="74" spans="1:16" ht="18" customHeight="1">
      <c r="A74" s="72"/>
      <c r="B74" s="72"/>
      <c r="C74" s="26" t="s">
        <v>172</v>
      </c>
      <c r="D74" s="27">
        <v>157</v>
      </c>
      <c r="E74" s="35">
        <v>205</v>
      </c>
      <c r="F74" s="27">
        <v>112</v>
      </c>
      <c r="G74" s="27">
        <v>78</v>
      </c>
      <c r="H74" s="27">
        <v>130</v>
      </c>
      <c r="I74" s="27">
        <v>155</v>
      </c>
      <c r="J74" s="27">
        <v>155</v>
      </c>
      <c r="K74" s="27">
        <v>114</v>
      </c>
      <c r="L74" s="27">
        <v>62</v>
      </c>
      <c r="M74" s="27">
        <v>62</v>
      </c>
      <c r="N74" s="27">
        <v>130</v>
      </c>
      <c r="O74" s="27">
        <v>202</v>
      </c>
      <c r="P74" s="37">
        <f t="shared" si="1"/>
        <v>1562</v>
      </c>
    </row>
    <row r="75" spans="1:16" ht="18" customHeight="1">
      <c r="A75" s="72"/>
      <c r="B75" s="72"/>
      <c r="C75" s="26" t="s">
        <v>173</v>
      </c>
      <c r="D75" s="27">
        <v>8525</v>
      </c>
      <c r="E75" s="35">
        <v>30734</v>
      </c>
      <c r="F75" s="27">
        <v>13123</v>
      </c>
      <c r="G75" s="27">
        <v>10231</v>
      </c>
      <c r="H75" s="27">
        <v>15991</v>
      </c>
      <c r="I75" s="27">
        <v>20860</v>
      </c>
      <c r="J75" s="27">
        <v>21351</v>
      </c>
      <c r="K75" s="27">
        <v>14398</v>
      </c>
      <c r="L75" s="27">
        <v>8822</v>
      </c>
      <c r="M75" s="27">
        <v>9403</v>
      </c>
      <c r="N75" s="27">
        <v>15737</v>
      </c>
      <c r="O75" s="27">
        <v>23356</v>
      </c>
      <c r="P75" s="37">
        <f t="shared" si="1"/>
        <v>192531</v>
      </c>
    </row>
    <row r="76" spans="1:16" ht="18" customHeight="1">
      <c r="A76" s="72">
        <v>25</v>
      </c>
      <c r="B76" s="72" t="s">
        <v>68</v>
      </c>
      <c r="C76" s="26" t="s">
        <v>171</v>
      </c>
      <c r="D76" s="27">
        <v>115</v>
      </c>
      <c r="E76" s="35">
        <v>111</v>
      </c>
      <c r="F76" s="27">
        <v>111</v>
      </c>
      <c r="G76" s="27">
        <v>111</v>
      </c>
      <c r="H76" s="27">
        <v>111</v>
      </c>
      <c r="I76" s="27">
        <v>106</v>
      </c>
      <c r="J76" s="27">
        <v>106</v>
      </c>
      <c r="K76" s="27">
        <v>106</v>
      </c>
      <c r="L76" s="27">
        <v>106</v>
      </c>
      <c r="M76" s="27">
        <v>106</v>
      </c>
      <c r="N76" s="27">
        <v>106</v>
      </c>
      <c r="O76" s="27">
        <v>106</v>
      </c>
      <c r="P76" s="37">
        <f t="shared" si="1"/>
        <v>1301</v>
      </c>
    </row>
    <row r="77" spans="1:16" ht="18" customHeight="1">
      <c r="A77" s="72"/>
      <c r="B77" s="72"/>
      <c r="C77" s="26" t="s">
        <v>172</v>
      </c>
      <c r="D77" s="27">
        <v>78</v>
      </c>
      <c r="E77" s="35">
        <v>106</v>
      </c>
      <c r="F77" s="27">
        <v>38</v>
      </c>
      <c r="G77" s="27">
        <v>44</v>
      </c>
      <c r="H77" s="27">
        <v>65</v>
      </c>
      <c r="I77" s="27">
        <v>86</v>
      </c>
      <c r="J77" s="27">
        <v>106</v>
      </c>
      <c r="K77" s="27">
        <v>60</v>
      </c>
      <c r="L77" s="27">
        <v>45</v>
      </c>
      <c r="M77" s="27">
        <v>21</v>
      </c>
      <c r="N77" s="27">
        <v>84</v>
      </c>
      <c r="O77" s="27">
        <v>100</v>
      </c>
      <c r="P77" s="37">
        <f t="shared" si="1"/>
        <v>833</v>
      </c>
    </row>
    <row r="78" spans="1:16" ht="18" customHeight="1">
      <c r="A78" s="72"/>
      <c r="B78" s="72"/>
      <c r="C78" s="26" t="s">
        <v>173</v>
      </c>
      <c r="D78" s="27">
        <v>9242</v>
      </c>
      <c r="E78" s="35">
        <v>12878</v>
      </c>
      <c r="F78" s="27">
        <v>5553</v>
      </c>
      <c r="G78" s="27">
        <v>5230</v>
      </c>
      <c r="H78" s="27">
        <v>9361</v>
      </c>
      <c r="I78" s="27">
        <v>10844</v>
      </c>
      <c r="J78" s="27">
        <v>11550</v>
      </c>
      <c r="K78" s="27">
        <v>8036</v>
      </c>
      <c r="L78" s="27">
        <v>4795</v>
      </c>
      <c r="M78" s="27">
        <v>4202</v>
      </c>
      <c r="N78" s="27">
        <v>9572</v>
      </c>
      <c r="O78" s="27">
        <v>15679</v>
      </c>
      <c r="P78" s="37">
        <f t="shared" si="1"/>
        <v>106942</v>
      </c>
    </row>
    <row r="79" spans="1:16" ht="18" customHeight="1">
      <c r="A79" s="81">
        <v>26</v>
      </c>
      <c r="B79" s="84" t="s">
        <v>142</v>
      </c>
      <c r="C79" s="26" t="s">
        <v>171</v>
      </c>
      <c r="D79" s="27">
        <v>93</v>
      </c>
      <c r="E79" s="35">
        <v>94</v>
      </c>
      <c r="F79" s="27">
        <v>94</v>
      </c>
      <c r="G79" s="27">
        <v>94</v>
      </c>
      <c r="H79" s="27">
        <v>94</v>
      </c>
      <c r="I79" s="27">
        <v>94</v>
      </c>
      <c r="J79" s="27">
        <v>94</v>
      </c>
      <c r="K79" s="27">
        <v>94</v>
      </c>
      <c r="L79" s="27">
        <v>94</v>
      </c>
      <c r="M79" s="27">
        <v>94</v>
      </c>
      <c r="N79" s="27">
        <v>94</v>
      </c>
      <c r="O79" s="27">
        <v>97</v>
      </c>
      <c r="P79" s="37">
        <f t="shared" si="1"/>
        <v>1130</v>
      </c>
    </row>
    <row r="80" spans="1:16" ht="18" customHeight="1">
      <c r="A80" s="81"/>
      <c r="B80" s="92"/>
      <c r="C80" s="26" t="s">
        <v>172</v>
      </c>
      <c r="D80" s="27">
        <v>57</v>
      </c>
      <c r="E80" s="35">
        <v>94</v>
      </c>
      <c r="F80" s="27">
        <v>63</v>
      </c>
      <c r="G80" s="27">
        <v>52</v>
      </c>
      <c r="H80" s="27">
        <v>65</v>
      </c>
      <c r="I80" s="27">
        <v>89</v>
      </c>
      <c r="J80" s="27">
        <v>87</v>
      </c>
      <c r="K80" s="27">
        <v>61</v>
      </c>
      <c r="L80" s="27">
        <v>40</v>
      </c>
      <c r="M80" s="27">
        <v>29</v>
      </c>
      <c r="N80" s="27">
        <v>60</v>
      </c>
      <c r="O80" s="27">
        <v>97</v>
      </c>
      <c r="P80" s="37">
        <f t="shared" si="1"/>
        <v>794</v>
      </c>
    </row>
    <row r="81" spans="1:16" ht="18" customHeight="1">
      <c r="A81" s="81"/>
      <c r="B81" s="71"/>
      <c r="C81" s="26" t="s">
        <v>173</v>
      </c>
      <c r="D81" s="27">
        <v>5536</v>
      </c>
      <c r="E81" s="35">
        <v>10872</v>
      </c>
      <c r="F81" s="27">
        <v>5828</v>
      </c>
      <c r="G81" s="27">
        <v>5652</v>
      </c>
      <c r="H81" s="27">
        <v>10105</v>
      </c>
      <c r="I81" s="27">
        <v>11660</v>
      </c>
      <c r="J81" s="27">
        <v>12021</v>
      </c>
      <c r="K81" s="27">
        <v>8534</v>
      </c>
      <c r="L81" s="27">
        <v>4560</v>
      </c>
      <c r="M81" s="27">
        <v>4361</v>
      </c>
      <c r="N81" s="27">
        <v>6458</v>
      </c>
      <c r="O81" s="27">
        <v>10345</v>
      </c>
      <c r="P81" s="37">
        <f t="shared" si="1"/>
        <v>95932</v>
      </c>
    </row>
    <row r="82" spans="1:16" ht="18" customHeight="1">
      <c r="A82" s="81">
        <v>27</v>
      </c>
      <c r="B82" s="84" t="s">
        <v>170</v>
      </c>
      <c r="C82" s="26" t="s">
        <v>171</v>
      </c>
      <c r="D82" s="27">
        <v>59</v>
      </c>
      <c r="E82" s="35">
        <v>65</v>
      </c>
      <c r="F82" s="27">
        <v>65</v>
      </c>
      <c r="G82" s="27">
        <v>65</v>
      </c>
      <c r="H82" s="27">
        <v>65</v>
      </c>
      <c r="I82" s="27">
        <v>65</v>
      </c>
      <c r="J82" s="27">
        <v>65</v>
      </c>
      <c r="K82" s="27">
        <v>65</v>
      </c>
      <c r="L82" s="27">
        <v>65</v>
      </c>
      <c r="M82" s="27">
        <v>65</v>
      </c>
      <c r="N82" s="27">
        <v>65</v>
      </c>
      <c r="O82" s="27">
        <v>65</v>
      </c>
      <c r="P82" s="37">
        <f t="shared" si="1"/>
        <v>774</v>
      </c>
    </row>
    <row r="83" spans="1:16" ht="18" customHeight="1">
      <c r="A83" s="81"/>
      <c r="B83" s="92"/>
      <c r="C83" s="26" t="s">
        <v>172</v>
      </c>
      <c r="D83" s="27">
        <v>59</v>
      </c>
      <c r="E83" s="35">
        <v>65</v>
      </c>
      <c r="F83" s="27">
        <v>21</v>
      </c>
      <c r="G83" s="27">
        <v>32</v>
      </c>
      <c r="H83" s="27">
        <v>47</v>
      </c>
      <c r="I83" s="27">
        <v>60</v>
      </c>
      <c r="J83" s="27">
        <v>62</v>
      </c>
      <c r="K83" s="27">
        <v>42</v>
      </c>
      <c r="L83" s="27">
        <v>27</v>
      </c>
      <c r="M83" s="27">
        <v>16</v>
      </c>
      <c r="N83" s="27">
        <v>37</v>
      </c>
      <c r="O83" s="27">
        <v>50</v>
      </c>
      <c r="P83" s="37">
        <f t="shared" si="1"/>
        <v>518</v>
      </c>
    </row>
    <row r="84" spans="1:16" ht="18" customHeight="1">
      <c r="A84" s="81"/>
      <c r="B84" s="71"/>
      <c r="C84" s="26" t="s">
        <v>173</v>
      </c>
      <c r="D84" s="27">
        <v>5053</v>
      </c>
      <c r="E84" s="35">
        <v>6591</v>
      </c>
      <c r="F84" s="27">
        <v>2726</v>
      </c>
      <c r="G84" s="27">
        <v>3411</v>
      </c>
      <c r="H84" s="27">
        <v>6152</v>
      </c>
      <c r="I84" s="27">
        <v>7590</v>
      </c>
      <c r="J84" s="27">
        <v>8060</v>
      </c>
      <c r="K84" s="27">
        <v>5333</v>
      </c>
      <c r="L84" s="27">
        <v>2841</v>
      </c>
      <c r="M84" s="27">
        <v>2381</v>
      </c>
      <c r="N84" s="27">
        <v>3322</v>
      </c>
      <c r="O84" s="27">
        <v>5384</v>
      </c>
      <c r="P84" s="37">
        <f t="shared" si="1"/>
        <v>58844</v>
      </c>
    </row>
    <row r="85" spans="1:16" ht="18" customHeight="1">
      <c r="A85" s="81">
        <v>28</v>
      </c>
      <c r="B85" s="84" t="s">
        <v>146</v>
      </c>
      <c r="C85" s="26" t="s">
        <v>171</v>
      </c>
      <c r="D85" s="27">
        <v>24</v>
      </c>
      <c r="E85" s="35">
        <v>24</v>
      </c>
      <c r="F85" s="27">
        <v>24</v>
      </c>
      <c r="G85" s="27">
        <v>24</v>
      </c>
      <c r="H85" s="27">
        <v>24</v>
      </c>
      <c r="I85" s="27">
        <v>24</v>
      </c>
      <c r="J85" s="27">
        <v>24</v>
      </c>
      <c r="K85" s="27">
        <v>8</v>
      </c>
      <c r="L85" s="27">
        <v>8</v>
      </c>
      <c r="M85" s="27">
        <v>8</v>
      </c>
      <c r="N85" s="27">
        <v>8</v>
      </c>
      <c r="O85" s="27">
        <v>8</v>
      </c>
      <c r="P85" s="37">
        <f t="shared" si="1"/>
        <v>208</v>
      </c>
    </row>
    <row r="86" spans="1:16" ht="18" customHeight="1">
      <c r="A86" s="81"/>
      <c r="B86" s="92"/>
      <c r="C86" s="26" t="s">
        <v>172</v>
      </c>
      <c r="D86" s="27">
        <v>7</v>
      </c>
      <c r="E86" s="35">
        <v>8</v>
      </c>
      <c r="F86" s="27">
        <v>3</v>
      </c>
      <c r="G86" s="27">
        <v>3</v>
      </c>
      <c r="H86" s="27">
        <v>2</v>
      </c>
      <c r="I86" s="27">
        <v>4</v>
      </c>
      <c r="J86" s="27">
        <v>3</v>
      </c>
      <c r="K86" s="27">
        <v>8</v>
      </c>
      <c r="L86" s="27">
        <v>3</v>
      </c>
      <c r="M86" s="27">
        <v>4</v>
      </c>
      <c r="N86" s="27">
        <v>4</v>
      </c>
      <c r="O86" s="27">
        <v>6</v>
      </c>
      <c r="P86" s="37">
        <f t="shared" si="1"/>
        <v>55</v>
      </c>
    </row>
    <row r="87" spans="1:16" ht="18" customHeight="1">
      <c r="A87" s="81"/>
      <c r="B87" s="71"/>
      <c r="C87" s="26" t="s">
        <v>173</v>
      </c>
      <c r="D87" s="27">
        <v>827</v>
      </c>
      <c r="E87" s="35">
        <v>716</v>
      </c>
      <c r="F87" s="27">
        <v>683</v>
      </c>
      <c r="G87" s="27">
        <v>531</v>
      </c>
      <c r="H87" s="27">
        <v>547</v>
      </c>
      <c r="I87" s="27">
        <v>552</v>
      </c>
      <c r="J87" s="27">
        <v>500</v>
      </c>
      <c r="K87" s="27">
        <v>564</v>
      </c>
      <c r="L87" s="27">
        <v>540</v>
      </c>
      <c r="M87" s="27">
        <v>666</v>
      </c>
      <c r="N87" s="27">
        <v>541</v>
      </c>
      <c r="O87" s="27">
        <v>569</v>
      </c>
      <c r="P87" s="37">
        <f t="shared" si="1"/>
        <v>7236</v>
      </c>
    </row>
    <row r="88" spans="1:16" ht="18" customHeight="1">
      <c r="A88" s="81">
        <v>29</v>
      </c>
      <c r="B88" s="84" t="s">
        <v>148</v>
      </c>
      <c r="C88" s="26" t="s">
        <v>171</v>
      </c>
      <c r="D88" s="27">
        <v>56</v>
      </c>
      <c r="E88" s="35">
        <v>56</v>
      </c>
      <c r="F88" s="27">
        <v>56</v>
      </c>
      <c r="G88" s="27">
        <v>56</v>
      </c>
      <c r="H88" s="27">
        <v>56</v>
      </c>
      <c r="I88" s="27">
        <v>58</v>
      </c>
      <c r="J88" s="27">
        <v>58</v>
      </c>
      <c r="K88" s="27">
        <v>58</v>
      </c>
      <c r="L88" s="27">
        <v>58</v>
      </c>
      <c r="M88" s="27">
        <v>58</v>
      </c>
      <c r="N88" s="27">
        <v>58</v>
      </c>
      <c r="O88" s="27">
        <v>58</v>
      </c>
      <c r="P88" s="37">
        <f t="shared" si="1"/>
        <v>686</v>
      </c>
    </row>
    <row r="89" spans="1:16" ht="18" customHeight="1">
      <c r="A89" s="81"/>
      <c r="B89" s="92"/>
      <c r="C89" s="26" t="s">
        <v>172</v>
      </c>
      <c r="D89" s="27">
        <v>33</v>
      </c>
      <c r="E89" s="35">
        <v>52</v>
      </c>
      <c r="F89" s="27">
        <v>30</v>
      </c>
      <c r="G89" s="27">
        <v>34</v>
      </c>
      <c r="H89" s="27">
        <v>48</v>
      </c>
      <c r="I89" s="27">
        <v>58</v>
      </c>
      <c r="J89" s="27">
        <v>54</v>
      </c>
      <c r="K89" s="27">
        <v>43</v>
      </c>
      <c r="L89" s="27">
        <v>31</v>
      </c>
      <c r="M89" s="27">
        <v>14</v>
      </c>
      <c r="N89" s="27">
        <v>49</v>
      </c>
      <c r="O89" s="27">
        <v>51</v>
      </c>
      <c r="P89" s="37">
        <f t="shared" si="1"/>
        <v>497</v>
      </c>
    </row>
    <row r="90" spans="1:16" ht="18" customHeight="1">
      <c r="A90" s="81"/>
      <c r="B90" s="71"/>
      <c r="C90" s="26" t="s">
        <v>173</v>
      </c>
      <c r="D90" s="27">
        <v>2334</v>
      </c>
      <c r="E90" s="35">
        <v>5150</v>
      </c>
      <c r="F90" s="27">
        <v>2605</v>
      </c>
      <c r="G90" s="27">
        <v>3100</v>
      </c>
      <c r="H90" s="27">
        <v>5005</v>
      </c>
      <c r="I90" s="27">
        <v>6120</v>
      </c>
      <c r="J90" s="27">
        <v>6672</v>
      </c>
      <c r="K90" s="27">
        <v>4639</v>
      </c>
      <c r="L90" s="27">
        <v>2641</v>
      </c>
      <c r="M90" s="27">
        <v>2076</v>
      </c>
      <c r="N90" s="27">
        <v>2930</v>
      </c>
      <c r="O90" s="27">
        <v>4793</v>
      </c>
      <c r="P90" s="37">
        <f t="shared" si="1"/>
        <v>48065</v>
      </c>
    </row>
    <row r="91" spans="1:16" ht="18" customHeight="1">
      <c r="A91" s="81">
        <v>30</v>
      </c>
      <c r="B91" s="72" t="s">
        <v>150</v>
      </c>
      <c r="C91" s="26" t="s">
        <v>171</v>
      </c>
      <c r="D91" s="27">
        <v>25</v>
      </c>
      <c r="E91" s="35">
        <v>25</v>
      </c>
      <c r="F91" s="27">
        <v>25</v>
      </c>
      <c r="G91" s="27">
        <v>25</v>
      </c>
      <c r="H91" s="27">
        <v>25</v>
      </c>
      <c r="I91" s="27">
        <v>25</v>
      </c>
      <c r="J91" s="27">
        <v>25</v>
      </c>
      <c r="K91" s="27">
        <v>8</v>
      </c>
      <c r="L91" s="27">
        <v>8</v>
      </c>
      <c r="M91" s="27">
        <v>8</v>
      </c>
      <c r="N91" s="27">
        <v>8</v>
      </c>
      <c r="O91" s="27">
        <v>8</v>
      </c>
      <c r="P91" s="37">
        <f t="shared" si="1"/>
        <v>215</v>
      </c>
    </row>
    <row r="92" spans="1:16" ht="18" customHeight="1">
      <c r="A92" s="81"/>
      <c r="B92" s="72"/>
      <c r="C92" s="26" t="s">
        <v>172</v>
      </c>
      <c r="D92" s="27">
        <v>6</v>
      </c>
      <c r="E92" s="35">
        <v>4</v>
      </c>
      <c r="F92" s="27">
        <v>2</v>
      </c>
      <c r="G92" s="27">
        <v>8</v>
      </c>
      <c r="H92" s="27">
        <v>1</v>
      </c>
      <c r="I92" s="27">
        <v>1</v>
      </c>
      <c r="J92" s="27">
        <v>5</v>
      </c>
      <c r="K92" s="27">
        <v>3</v>
      </c>
      <c r="L92" s="27">
        <v>1</v>
      </c>
      <c r="M92" s="27">
        <v>3</v>
      </c>
      <c r="N92" s="27">
        <v>3</v>
      </c>
      <c r="O92" s="27">
        <v>1</v>
      </c>
      <c r="P92" s="37">
        <f t="shared" si="1"/>
        <v>38</v>
      </c>
    </row>
    <row r="93" spans="1:16" ht="18" customHeight="1">
      <c r="A93" s="81"/>
      <c r="B93" s="72"/>
      <c r="C93" s="26" t="s">
        <v>173</v>
      </c>
      <c r="D93" s="27">
        <v>658</v>
      </c>
      <c r="E93" s="35">
        <v>618</v>
      </c>
      <c r="F93" s="27">
        <v>630</v>
      </c>
      <c r="G93" s="27">
        <v>728</v>
      </c>
      <c r="H93" s="27">
        <v>720</v>
      </c>
      <c r="I93" s="27">
        <v>746</v>
      </c>
      <c r="J93" s="27">
        <v>695</v>
      </c>
      <c r="K93" s="27">
        <v>690</v>
      </c>
      <c r="L93" s="27">
        <v>651</v>
      </c>
      <c r="M93" s="27">
        <v>658</v>
      </c>
      <c r="N93" s="27">
        <v>614</v>
      </c>
      <c r="O93" s="27">
        <v>624</v>
      </c>
      <c r="P93" s="37">
        <f t="shared" si="1"/>
        <v>8032</v>
      </c>
    </row>
    <row r="94" spans="1:16" ht="18" customHeight="1">
      <c r="A94" s="81">
        <v>31</v>
      </c>
      <c r="B94" s="72" t="s">
        <v>152</v>
      </c>
      <c r="C94" s="26" t="s">
        <v>171</v>
      </c>
      <c r="D94" s="27">
        <v>58</v>
      </c>
      <c r="E94" s="35">
        <v>58</v>
      </c>
      <c r="F94" s="27">
        <v>58</v>
      </c>
      <c r="G94" s="27">
        <v>58</v>
      </c>
      <c r="H94" s="27">
        <v>58</v>
      </c>
      <c r="I94" s="27">
        <v>57</v>
      </c>
      <c r="J94" s="27">
        <v>62</v>
      </c>
      <c r="K94" s="27">
        <v>62</v>
      </c>
      <c r="L94" s="27">
        <v>62</v>
      </c>
      <c r="M94" s="27">
        <v>62</v>
      </c>
      <c r="N94" s="27">
        <v>62</v>
      </c>
      <c r="O94" s="27">
        <v>62</v>
      </c>
      <c r="P94" s="37">
        <f t="shared" si="1"/>
        <v>719</v>
      </c>
    </row>
    <row r="95" spans="1:16" ht="18" customHeight="1">
      <c r="A95" s="81"/>
      <c r="B95" s="72"/>
      <c r="C95" s="26" t="s">
        <v>172</v>
      </c>
      <c r="D95" s="27">
        <v>26</v>
      </c>
      <c r="E95" s="35">
        <v>42</v>
      </c>
      <c r="F95" s="27">
        <v>17</v>
      </c>
      <c r="G95" s="27">
        <v>43</v>
      </c>
      <c r="H95" s="27">
        <v>52</v>
      </c>
      <c r="I95" s="27">
        <v>57</v>
      </c>
      <c r="J95" s="27">
        <v>62</v>
      </c>
      <c r="K95" s="27">
        <v>48</v>
      </c>
      <c r="L95" s="27">
        <v>38</v>
      </c>
      <c r="M95" s="27">
        <v>25</v>
      </c>
      <c r="N95" s="27">
        <v>36</v>
      </c>
      <c r="O95" s="27">
        <v>39</v>
      </c>
      <c r="P95" s="37">
        <f t="shared" si="1"/>
        <v>485</v>
      </c>
    </row>
    <row r="96" spans="1:16" ht="18" customHeight="1">
      <c r="A96" s="81"/>
      <c r="B96" s="72"/>
      <c r="C96" s="26" t="s">
        <v>173</v>
      </c>
      <c r="D96" s="27">
        <v>2581</v>
      </c>
      <c r="E96" s="35">
        <v>5114</v>
      </c>
      <c r="F96" s="27">
        <v>3288</v>
      </c>
      <c r="G96" s="27">
        <v>4197</v>
      </c>
      <c r="H96" s="27">
        <v>6425</v>
      </c>
      <c r="I96" s="27">
        <v>7852</v>
      </c>
      <c r="J96" s="27">
        <v>7103</v>
      </c>
      <c r="K96" s="27">
        <v>6300</v>
      </c>
      <c r="L96" s="27">
        <v>4030</v>
      </c>
      <c r="M96" s="27">
        <v>3420</v>
      </c>
      <c r="N96" s="27">
        <v>3716</v>
      </c>
      <c r="O96" s="27">
        <v>5028</v>
      </c>
      <c r="P96" s="37">
        <f t="shared" si="1"/>
        <v>59054</v>
      </c>
    </row>
    <row r="97" spans="1:16" ht="18" customHeight="1">
      <c r="A97" s="72">
        <v>32</v>
      </c>
      <c r="B97" s="72" t="s">
        <v>69</v>
      </c>
      <c r="C97" s="26" t="s">
        <v>171</v>
      </c>
      <c r="D97" s="27">
        <v>112</v>
      </c>
      <c r="E97" s="27">
        <v>112</v>
      </c>
      <c r="F97" s="27">
        <v>112</v>
      </c>
      <c r="G97" s="27">
        <v>112</v>
      </c>
      <c r="H97" s="27">
        <v>118</v>
      </c>
      <c r="I97" s="27">
        <v>119</v>
      </c>
      <c r="J97" s="27">
        <v>124</v>
      </c>
      <c r="K97" s="27">
        <v>124</v>
      </c>
      <c r="L97" s="27">
        <v>124</v>
      </c>
      <c r="M97" s="27">
        <v>124</v>
      </c>
      <c r="N97" s="27">
        <v>124</v>
      </c>
      <c r="O97" s="64">
        <v>124</v>
      </c>
      <c r="P97" s="61">
        <f t="shared" si="1"/>
        <v>1429</v>
      </c>
    </row>
    <row r="98" spans="1:16" ht="18" customHeight="1">
      <c r="A98" s="72"/>
      <c r="B98" s="72"/>
      <c r="C98" s="26" t="s">
        <v>172</v>
      </c>
      <c r="D98" s="27">
        <v>77</v>
      </c>
      <c r="E98" s="27">
        <v>98</v>
      </c>
      <c r="F98" s="27">
        <v>55</v>
      </c>
      <c r="G98" s="27">
        <v>88</v>
      </c>
      <c r="H98" s="27">
        <v>118</v>
      </c>
      <c r="I98" s="27">
        <v>119</v>
      </c>
      <c r="J98" s="27">
        <v>124</v>
      </c>
      <c r="K98" s="27">
        <v>89</v>
      </c>
      <c r="L98" s="27">
        <v>62</v>
      </c>
      <c r="M98" s="27">
        <v>52</v>
      </c>
      <c r="N98" s="27">
        <v>79</v>
      </c>
      <c r="O98" s="64">
        <v>84</v>
      </c>
      <c r="P98" s="61">
        <f t="shared" si="1"/>
        <v>1045</v>
      </c>
    </row>
    <row r="99" spans="1:16" ht="18" customHeight="1">
      <c r="A99" s="72"/>
      <c r="B99" s="72"/>
      <c r="C99" s="26" t="s">
        <v>173</v>
      </c>
      <c r="D99" s="10">
        <v>7229</v>
      </c>
      <c r="E99" s="10">
        <v>12728</v>
      </c>
      <c r="F99" s="10">
        <v>7874</v>
      </c>
      <c r="G99" s="10">
        <v>10015</v>
      </c>
      <c r="H99" s="10">
        <v>15596</v>
      </c>
      <c r="I99" s="10">
        <v>18749</v>
      </c>
      <c r="J99" s="10">
        <v>17015</v>
      </c>
      <c r="K99" s="10">
        <v>14372</v>
      </c>
      <c r="L99" s="10">
        <v>8503</v>
      </c>
      <c r="M99" s="10">
        <v>7183</v>
      </c>
      <c r="N99" s="10">
        <v>8957</v>
      </c>
      <c r="O99" s="62">
        <v>11608</v>
      </c>
      <c r="P99" s="61">
        <f t="shared" si="1"/>
        <v>139829</v>
      </c>
    </row>
    <row r="100" spans="1:16" ht="18" customHeight="1">
      <c r="A100" s="72">
        <v>33</v>
      </c>
      <c r="B100" s="72" t="s">
        <v>70</v>
      </c>
      <c r="C100" s="26" t="s">
        <v>171</v>
      </c>
      <c r="D100" s="10">
        <v>71</v>
      </c>
      <c r="E100" s="34">
        <v>71</v>
      </c>
      <c r="F100" s="10">
        <v>71</v>
      </c>
      <c r="G100" s="10">
        <v>71</v>
      </c>
      <c r="H100" s="10">
        <v>71</v>
      </c>
      <c r="I100" s="10">
        <v>61</v>
      </c>
      <c r="J100" s="10">
        <v>69</v>
      </c>
      <c r="K100" s="10">
        <v>69</v>
      </c>
      <c r="L100" s="10">
        <v>69</v>
      </c>
      <c r="M100" s="10">
        <v>69</v>
      </c>
      <c r="N100" s="10">
        <v>69</v>
      </c>
      <c r="O100" s="62">
        <v>69</v>
      </c>
      <c r="P100" s="37">
        <f t="shared" si="1"/>
        <v>830</v>
      </c>
    </row>
    <row r="101" spans="1:16" ht="18" customHeight="1">
      <c r="A101" s="72"/>
      <c r="B101" s="72"/>
      <c r="C101" s="26" t="s">
        <v>172</v>
      </c>
      <c r="D101" s="10">
        <v>24</v>
      </c>
      <c r="E101" s="34">
        <v>42</v>
      </c>
      <c r="F101" s="10">
        <v>20</v>
      </c>
      <c r="G101" s="10">
        <v>52</v>
      </c>
      <c r="H101" s="10">
        <v>55</v>
      </c>
      <c r="I101" s="10">
        <v>59</v>
      </c>
      <c r="J101" s="10">
        <v>69</v>
      </c>
      <c r="K101" s="10">
        <v>65</v>
      </c>
      <c r="L101" s="10">
        <v>47</v>
      </c>
      <c r="M101" s="10">
        <v>21</v>
      </c>
      <c r="N101" s="10">
        <v>37</v>
      </c>
      <c r="O101" s="62">
        <v>42</v>
      </c>
      <c r="P101" s="37">
        <f t="shared" si="1"/>
        <v>533</v>
      </c>
    </row>
    <row r="102" spans="1:16" ht="18" customHeight="1" thickBot="1">
      <c r="A102" s="86"/>
      <c r="B102" s="86"/>
      <c r="C102" s="32" t="s">
        <v>173</v>
      </c>
      <c r="D102" s="54">
        <v>3673</v>
      </c>
      <c r="E102" s="55">
        <v>5108</v>
      </c>
      <c r="F102" s="54">
        <v>4237</v>
      </c>
      <c r="G102" s="54">
        <v>5225</v>
      </c>
      <c r="H102" s="54">
        <v>7294</v>
      </c>
      <c r="I102" s="54">
        <v>8089</v>
      </c>
      <c r="J102" s="54">
        <v>7422</v>
      </c>
      <c r="K102" s="54">
        <v>6531</v>
      </c>
      <c r="L102" s="54">
        <v>5027</v>
      </c>
      <c r="M102" s="54">
        <v>4621</v>
      </c>
      <c r="N102" s="54">
        <v>5048</v>
      </c>
      <c r="O102" s="63">
        <v>6190</v>
      </c>
      <c r="P102" s="37">
        <f t="shared" si="1"/>
        <v>68465</v>
      </c>
    </row>
    <row r="103" spans="1:16" ht="18" customHeight="1">
      <c r="A103" s="71">
        <v>34</v>
      </c>
      <c r="B103" s="69" t="s">
        <v>71</v>
      </c>
      <c r="C103" s="30" t="s">
        <v>171</v>
      </c>
      <c r="D103" s="16">
        <v>69</v>
      </c>
      <c r="E103" s="36">
        <v>69</v>
      </c>
      <c r="F103" s="16">
        <v>69</v>
      </c>
      <c r="G103" s="16">
        <v>69</v>
      </c>
      <c r="H103" s="16">
        <v>69</v>
      </c>
      <c r="I103" s="16">
        <v>69</v>
      </c>
      <c r="J103" s="16">
        <v>69</v>
      </c>
      <c r="K103" s="16">
        <v>69</v>
      </c>
      <c r="L103" s="16">
        <v>69</v>
      </c>
      <c r="M103" s="16">
        <v>69</v>
      </c>
      <c r="N103" s="16">
        <v>69</v>
      </c>
      <c r="O103" s="16">
        <v>69</v>
      </c>
      <c r="P103" s="37">
        <f t="shared" si="1"/>
        <v>828</v>
      </c>
    </row>
    <row r="104" spans="1:16" ht="18" customHeight="1">
      <c r="A104" s="72"/>
      <c r="B104" s="70"/>
      <c r="C104" s="26" t="s">
        <v>172</v>
      </c>
      <c r="D104" s="10">
        <v>57</v>
      </c>
      <c r="E104" s="34">
        <v>69</v>
      </c>
      <c r="F104" s="10">
        <v>47</v>
      </c>
      <c r="G104" s="10">
        <v>45</v>
      </c>
      <c r="H104" s="10">
        <v>50</v>
      </c>
      <c r="I104" s="10">
        <v>55</v>
      </c>
      <c r="J104" s="10">
        <v>65</v>
      </c>
      <c r="K104" s="10">
        <v>48</v>
      </c>
      <c r="L104" s="10">
        <v>42</v>
      </c>
      <c r="M104" s="10">
        <v>29</v>
      </c>
      <c r="N104" s="10">
        <v>47</v>
      </c>
      <c r="O104" s="10">
        <v>68</v>
      </c>
      <c r="P104" s="37">
        <f t="shared" si="1"/>
        <v>622</v>
      </c>
    </row>
    <row r="105" spans="1:16" ht="18" customHeight="1">
      <c r="A105" s="72"/>
      <c r="B105" s="70"/>
      <c r="C105" s="26" t="s">
        <v>173</v>
      </c>
      <c r="D105" s="27">
        <v>7355</v>
      </c>
      <c r="E105" s="35">
        <v>10960</v>
      </c>
      <c r="F105" s="27">
        <v>7298</v>
      </c>
      <c r="G105" s="27">
        <v>6397</v>
      </c>
      <c r="H105" s="27">
        <v>8641</v>
      </c>
      <c r="I105" s="10">
        <v>9878</v>
      </c>
      <c r="J105" s="27">
        <v>9309</v>
      </c>
      <c r="K105" s="27">
        <v>7463</v>
      </c>
      <c r="L105" s="10">
        <v>6315</v>
      </c>
      <c r="M105" s="27">
        <v>6398</v>
      </c>
      <c r="N105" s="27">
        <v>8183</v>
      </c>
      <c r="O105" s="27">
        <v>11296</v>
      </c>
      <c r="P105" s="37">
        <f t="shared" si="1"/>
        <v>99493</v>
      </c>
    </row>
    <row r="106" spans="1:16" ht="18" customHeight="1">
      <c r="A106" s="72">
        <v>35</v>
      </c>
      <c r="B106" s="70" t="s">
        <v>72</v>
      </c>
      <c r="C106" s="26" t="s">
        <v>171</v>
      </c>
      <c r="D106" s="10">
        <v>77</v>
      </c>
      <c r="E106" s="34">
        <v>77</v>
      </c>
      <c r="F106" s="10">
        <v>77</v>
      </c>
      <c r="G106" s="10">
        <v>77</v>
      </c>
      <c r="H106" s="10">
        <v>77</v>
      </c>
      <c r="I106" s="10">
        <v>78</v>
      </c>
      <c r="J106" s="10">
        <v>78</v>
      </c>
      <c r="K106" s="10">
        <v>78</v>
      </c>
      <c r="L106" s="10">
        <v>78</v>
      </c>
      <c r="M106" s="10">
        <v>78</v>
      </c>
      <c r="N106" s="10">
        <v>78</v>
      </c>
      <c r="O106" s="10">
        <v>78</v>
      </c>
      <c r="P106" s="37">
        <f t="shared" si="1"/>
        <v>931</v>
      </c>
    </row>
    <row r="107" spans="1:16" ht="18" customHeight="1">
      <c r="A107" s="72"/>
      <c r="B107" s="70"/>
      <c r="C107" s="26" t="s">
        <v>172</v>
      </c>
      <c r="D107" s="10">
        <v>40</v>
      </c>
      <c r="E107" s="34">
        <v>73</v>
      </c>
      <c r="F107" s="10">
        <v>65</v>
      </c>
      <c r="G107" s="10">
        <v>62</v>
      </c>
      <c r="H107" s="10">
        <v>75</v>
      </c>
      <c r="I107" s="10">
        <v>78</v>
      </c>
      <c r="J107" s="10">
        <v>64</v>
      </c>
      <c r="K107" s="10">
        <v>73</v>
      </c>
      <c r="L107" s="10">
        <v>68</v>
      </c>
      <c r="M107" s="10">
        <v>62</v>
      </c>
      <c r="N107" s="10">
        <v>75</v>
      </c>
      <c r="O107" s="10">
        <v>78</v>
      </c>
      <c r="P107" s="37">
        <f t="shared" si="1"/>
        <v>813</v>
      </c>
    </row>
    <row r="108" spans="1:16" ht="18" customHeight="1">
      <c r="A108" s="72"/>
      <c r="B108" s="70"/>
      <c r="C108" s="26" t="s">
        <v>173</v>
      </c>
      <c r="D108" s="27">
        <v>7919</v>
      </c>
      <c r="E108" s="35">
        <v>11738</v>
      </c>
      <c r="F108" s="27">
        <v>12125</v>
      </c>
      <c r="G108" s="27">
        <v>11225</v>
      </c>
      <c r="H108" s="27">
        <v>11554</v>
      </c>
      <c r="I108" s="27">
        <v>12161</v>
      </c>
      <c r="J108" s="27">
        <v>11939</v>
      </c>
      <c r="K108" s="27">
        <v>10716</v>
      </c>
      <c r="L108" s="27">
        <v>9970</v>
      </c>
      <c r="M108" s="27">
        <v>10433</v>
      </c>
      <c r="N108" s="27">
        <v>12754</v>
      </c>
      <c r="O108" s="27">
        <v>14244</v>
      </c>
      <c r="P108" s="37">
        <f t="shared" si="1"/>
        <v>136778</v>
      </c>
    </row>
    <row r="109" spans="1:16" ht="18" customHeight="1">
      <c r="A109" s="72">
        <v>36</v>
      </c>
      <c r="B109" s="70" t="s">
        <v>73</v>
      </c>
      <c r="C109" s="26" t="s">
        <v>171</v>
      </c>
      <c r="D109" s="10">
        <v>64</v>
      </c>
      <c r="E109" s="34">
        <v>64</v>
      </c>
      <c r="F109" s="10">
        <v>64</v>
      </c>
      <c r="G109" s="10">
        <v>64</v>
      </c>
      <c r="H109" s="10">
        <v>64</v>
      </c>
      <c r="I109" s="10">
        <v>68</v>
      </c>
      <c r="J109" s="10">
        <v>71</v>
      </c>
      <c r="K109" s="10">
        <v>71</v>
      </c>
      <c r="L109" s="10">
        <v>71</v>
      </c>
      <c r="M109" s="10">
        <v>71</v>
      </c>
      <c r="N109" s="10">
        <v>71</v>
      </c>
      <c r="O109" s="10">
        <v>71</v>
      </c>
      <c r="P109" s="37">
        <f t="shared" si="1"/>
        <v>814</v>
      </c>
    </row>
    <row r="110" spans="1:16" ht="18" customHeight="1">
      <c r="A110" s="72"/>
      <c r="B110" s="70"/>
      <c r="C110" s="26" t="s">
        <v>172</v>
      </c>
      <c r="D110" s="10">
        <v>51</v>
      </c>
      <c r="E110" s="34">
        <v>63</v>
      </c>
      <c r="F110" s="10">
        <v>55</v>
      </c>
      <c r="G110" s="10">
        <v>64</v>
      </c>
      <c r="H110" s="10">
        <v>62</v>
      </c>
      <c r="I110" s="10">
        <v>68</v>
      </c>
      <c r="J110" s="10">
        <v>71</v>
      </c>
      <c r="K110" s="10">
        <v>60</v>
      </c>
      <c r="L110" s="10">
        <v>47</v>
      </c>
      <c r="M110" s="10">
        <v>52</v>
      </c>
      <c r="N110" s="10">
        <v>54</v>
      </c>
      <c r="O110" s="10">
        <v>64</v>
      </c>
      <c r="P110" s="37">
        <f t="shared" si="1"/>
        <v>711</v>
      </c>
    </row>
    <row r="111" spans="1:16" ht="18" customHeight="1">
      <c r="A111" s="72"/>
      <c r="B111" s="70"/>
      <c r="C111" s="26" t="s">
        <v>173</v>
      </c>
      <c r="D111" s="27">
        <v>10933</v>
      </c>
      <c r="E111" s="35">
        <v>12964</v>
      </c>
      <c r="F111" s="27">
        <v>12588</v>
      </c>
      <c r="G111" s="27">
        <v>11467</v>
      </c>
      <c r="H111" s="27">
        <v>12962</v>
      </c>
      <c r="I111" s="27">
        <v>14056</v>
      </c>
      <c r="J111" s="27">
        <v>13206</v>
      </c>
      <c r="K111" s="27">
        <v>11238</v>
      </c>
      <c r="L111" s="27">
        <v>10015</v>
      </c>
      <c r="M111" s="27">
        <v>10556</v>
      </c>
      <c r="N111" s="27">
        <v>14305</v>
      </c>
      <c r="O111" s="27">
        <v>16073</v>
      </c>
      <c r="P111" s="37">
        <f t="shared" si="1"/>
        <v>150363</v>
      </c>
    </row>
    <row r="112" spans="1:16" ht="18" customHeight="1">
      <c r="A112" s="72">
        <v>37</v>
      </c>
      <c r="B112" s="72" t="s">
        <v>74</v>
      </c>
      <c r="C112" s="26" t="s">
        <v>171</v>
      </c>
      <c r="D112" s="10">
        <v>54</v>
      </c>
      <c r="E112" s="34">
        <v>117</v>
      </c>
      <c r="F112" s="10">
        <v>117</v>
      </c>
      <c r="G112" s="10">
        <v>117</v>
      </c>
      <c r="H112" s="10">
        <v>117</v>
      </c>
      <c r="I112" s="10">
        <v>117</v>
      </c>
      <c r="J112" s="10">
        <v>117</v>
      </c>
      <c r="K112" s="10">
        <v>117</v>
      </c>
      <c r="L112" s="10">
        <v>117</v>
      </c>
      <c r="M112" s="10">
        <v>117</v>
      </c>
      <c r="N112" s="10">
        <v>117</v>
      </c>
      <c r="O112" s="10">
        <v>117</v>
      </c>
      <c r="P112" s="37">
        <f t="shared" si="1"/>
        <v>1341</v>
      </c>
    </row>
    <row r="113" spans="1:16" ht="18" customHeight="1">
      <c r="A113" s="72"/>
      <c r="B113" s="72"/>
      <c r="C113" s="26" t="s">
        <v>172</v>
      </c>
      <c r="D113" s="10">
        <v>45</v>
      </c>
      <c r="E113" s="34">
        <v>117</v>
      </c>
      <c r="F113" s="10">
        <v>60</v>
      </c>
      <c r="G113" s="10">
        <v>49</v>
      </c>
      <c r="H113" s="10">
        <v>68</v>
      </c>
      <c r="I113" s="10">
        <v>70</v>
      </c>
      <c r="J113" s="10">
        <v>79</v>
      </c>
      <c r="K113" s="10">
        <v>48</v>
      </c>
      <c r="L113" s="10">
        <v>29</v>
      </c>
      <c r="M113" s="10">
        <v>22</v>
      </c>
      <c r="N113" s="10">
        <v>46</v>
      </c>
      <c r="O113" s="10">
        <v>58</v>
      </c>
      <c r="P113" s="37">
        <f t="shared" si="1"/>
        <v>691</v>
      </c>
    </row>
    <row r="114" spans="1:16" ht="18" customHeight="1">
      <c r="A114" s="72"/>
      <c r="B114" s="72"/>
      <c r="C114" s="26" t="s">
        <v>173</v>
      </c>
      <c r="D114" s="27">
        <v>7353</v>
      </c>
      <c r="E114" s="35">
        <v>11975</v>
      </c>
      <c r="F114" s="27">
        <v>8743</v>
      </c>
      <c r="G114" s="27">
        <v>7660</v>
      </c>
      <c r="H114" s="27">
        <v>10494</v>
      </c>
      <c r="I114" s="27">
        <v>11837</v>
      </c>
      <c r="J114" s="27">
        <v>11599</v>
      </c>
      <c r="K114" s="27">
        <v>8438</v>
      </c>
      <c r="L114" s="27">
        <v>6381</v>
      </c>
      <c r="M114" s="27">
        <v>6263</v>
      </c>
      <c r="N114" s="27">
        <v>10251</v>
      </c>
      <c r="O114" s="27">
        <v>13164</v>
      </c>
      <c r="P114" s="37">
        <f t="shared" si="1"/>
        <v>114158</v>
      </c>
    </row>
    <row r="115" spans="1:16" ht="18" customHeight="1">
      <c r="A115" s="72">
        <v>38</v>
      </c>
      <c r="B115" s="70" t="s">
        <v>75</v>
      </c>
      <c r="C115" s="26" t="s">
        <v>171</v>
      </c>
      <c r="D115" s="10">
        <v>124</v>
      </c>
      <c r="E115" s="34">
        <v>132</v>
      </c>
      <c r="F115" s="10">
        <v>132</v>
      </c>
      <c r="G115" s="10">
        <v>132</v>
      </c>
      <c r="H115" s="10">
        <v>132</v>
      </c>
      <c r="I115" s="10">
        <v>132</v>
      </c>
      <c r="J115" s="10">
        <v>132</v>
      </c>
      <c r="K115" s="10">
        <v>132</v>
      </c>
      <c r="L115" s="10">
        <v>132</v>
      </c>
      <c r="M115" s="10">
        <v>132</v>
      </c>
      <c r="N115" s="10">
        <v>132</v>
      </c>
      <c r="O115" s="10">
        <v>137</v>
      </c>
      <c r="P115" s="37">
        <f t="shared" si="1"/>
        <v>1581</v>
      </c>
    </row>
    <row r="116" spans="1:16" ht="18" customHeight="1">
      <c r="A116" s="72"/>
      <c r="B116" s="70"/>
      <c r="C116" s="26" t="s">
        <v>172</v>
      </c>
      <c r="D116" s="10">
        <v>97</v>
      </c>
      <c r="E116" s="34">
        <v>132</v>
      </c>
      <c r="F116" s="10">
        <v>109</v>
      </c>
      <c r="G116" s="10">
        <v>81</v>
      </c>
      <c r="H116" s="10">
        <v>122</v>
      </c>
      <c r="I116" s="10">
        <v>126</v>
      </c>
      <c r="J116" s="10">
        <v>119</v>
      </c>
      <c r="K116" s="10">
        <v>96</v>
      </c>
      <c r="L116" s="10">
        <v>73</v>
      </c>
      <c r="M116" s="10">
        <v>91</v>
      </c>
      <c r="N116" s="10">
        <v>101</v>
      </c>
      <c r="O116" s="10">
        <v>137</v>
      </c>
      <c r="P116" s="37">
        <f t="shared" si="1"/>
        <v>1284</v>
      </c>
    </row>
    <row r="117" spans="1:16" ht="18" customHeight="1">
      <c r="A117" s="72"/>
      <c r="B117" s="70"/>
      <c r="C117" s="26" t="s">
        <v>173</v>
      </c>
      <c r="D117" s="27">
        <v>15489</v>
      </c>
      <c r="E117" s="35">
        <v>23909</v>
      </c>
      <c r="F117" s="27">
        <v>18328</v>
      </c>
      <c r="G117" s="27">
        <v>14290</v>
      </c>
      <c r="H117" s="27">
        <v>17478</v>
      </c>
      <c r="I117" s="27">
        <v>19964</v>
      </c>
      <c r="J117" s="27">
        <v>19868</v>
      </c>
      <c r="K117" s="27">
        <v>14610</v>
      </c>
      <c r="L117" s="27">
        <v>12523</v>
      </c>
      <c r="M117" s="27">
        <v>15665</v>
      </c>
      <c r="N117" s="27">
        <v>20676</v>
      </c>
      <c r="O117" s="27">
        <v>25864</v>
      </c>
      <c r="P117" s="37">
        <f t="shared" si="1"/>
        <v>218664</v>
      </c>
    </row>
    <row r="118" spans="1:16" ht="18" customHeight="1">
      <c r="A118" s="72">
        <v>39</v>
      </c>
      <c r="B118" s="70" t="s">
        <v>76</v>
      </c>
      <c r="C118" s="26" t="s">
        <v>171</v>
      </c>
      <c r="D118" s="10">
        <v>65</v>
      </c>
      <c r="E118" s="34">
        <v>65</v>
      </c>
      <c r="F118" s="10">
        <v>65</v>
      </c>
      <c r="G118" s="10">
        <v>65</v>
      </c>
      <c r="H118" s="10">
        <v>65</v>
      </c>
      <c r="I118" s="10">
        <v>65</v>
      </c>
      <c r="J118" s="10">
        <v>67</v>
      </c>
      <c r="K118" s="10">
        <v>67</v>
      </c>
      <c r="L118" s="10">
        <v>67</v>
      </c>
      <c r="M118" s="10">
        <v>67</v>
      </c>
      <c r="N118" s="10">
        <v>67</v>
      </c>
      <c r="O118" s="10">
        <v>77</v>
      </c>
      <c r="P118" s="37">
        <f t="shared" si="1"/>
        <v>802</v>
      </c>
    </row>
    <row r="119" spans="1:16" ht="18" customHeight="1">
      <c r="A119" s="72"/>
      <c r="B119" s="70"/>
      <c r="C119" s="26" t="s">
        <v>172</v>
      </c>
      <c r="D119" s="10">
        <v>54</v>
      </c>
      <c r="E119" s="34">
        <v>65</v>
      </c>
      <c r="F119" s="10">
        <v>38</v>
      </c>
      <c r="G119" s="10">
        <v>37</v>
      </c>
      <c r="H119" s="10">
        <v>58</v>
      </c>
      <c r="I119" s="10">
        <v>64</v>
      </c>
      <c r="J119" s="10">
        <v>67</v>
      </c>
      <c r="K119" s="10">
        <v>49</v>
      </c>
      <c r="L119" s="10">
        <v>26</v>
      </c>
      <c r="M119" s="10">
        <v>20</v>
      </c>
      <c r="N119" s="10">
        <v>61</v>
      </c>
      <c r="O119" s="10">
        <v>77</v>
      </c>
      <c r="P119" s="37">
        <f t="shared" si="1"/>
        <v>616</v>
      </c>
    </row>
    <row r="120" spans="1:16" ht="18" customHeight="1">
      <c r="A120" s="72"/>
      <c r="B120" s="70"/>
      <c r="C120" s="26" t="s">
        <v>173</v>
      </c>
      <c r="D120" s="27">
        <v>5753</v>
      </c>
      <c r="E120" s="35">
        <v>8855</v>
      </c>
      <c r="F120" s="27">
        <v>4709</v>
      </c>
      <c r="G120" s="27">
        <v>4351</v>
      </c>
      <c r="H120" s="27">
        <v>7485</v>
      </c>
      <c r="I120" s="27">
        <v>8761</v>
      </c>
      <c r="J120" s="27">
        <v>8903</v>
      </c>
      <c r="K120" s="27">
        <v>6599</v>
      </c>
      <c r="L120" s="27">
        <v>4511</v>
      </c>
      <c r="M120" s="27">
        <v>4159</v>
      </c>
      <c r="N120" s="27">
        <v>5722</v>
      </c>
      <c r="O120" s="27">
        <v>9002</v>
      </c>
      <c r="P120" s="37">
        <f t="shared" si="1"/>
        <v>78810</v>
      </c>
    </row>
    <row r="121" spans="1:16" ht="18" customHeight="1">
      <c r="A121" s="72">
        <v>40</v>
      </c>
      <c r="B121" s="72" t="s">
        <v>77</v>
      </c>
      <c r="C121" s="26" t="s">
        <v>171</v>
      </c>
      <c r="D121" s="10">
        <v>125</v>
      </c>
      <c r="E121" s="34">
        <v>119</v>
      </c>
      <c r="F121" s="10">
        <v>119</v>
      </c>
      <c r="G121" s="10">
        <v>119</v>
      </c>
      <c r="H121" s="10">
        <v>119</v>
      </c>
      <c r="I121" s="10">
        <v>122</v>
      </c>
      <c r="J121" s="10">
        <v>122</v>
      </c>
      <c r="K121" s="10">
        <v>122</v>
      </c>
      <c r="L121" s="10">
        <v>122</v>
      </c>
      <c r="M121" s="10">
        <v>122</v>
      </c>
      <c r="N121" s="10">
        <v>122</v>
      </c>
      <c r="O121" s="10">
        <v>122</v>
      </c>
      <c r="P121" s="37">
        <f t="shared" si="1"/>
        <v>1455</v>
      </c>
    </row>
    <row r="122" spans="1:16" ht="18" customHeight="1">
      <c r="A122" s="72"/>
      <c r="B122" s="72"/>
      <c r="C122" s="26" t="s">
        <v>172</v>
      </c>
      <c r="D122" s="10">
        <v>74</v>
      </c>
      <c r="E122" s="34">
        <v>119</v>
      </c>
      <c r="F122" s="10">
        <v>60</v>
      </c>
      <c r="G122" s="10">
        <v>67</v>
      </c>
      <c r="H122" s="10">
        <v>87</v>
      </c>
      <c r="I122" s="10">
        <v>122</v>
      </c>
      <c r="J122" s="10">
        <v>117</v>
      </c>
      <c r="K122" s="10">
        <v>91</v>
      </c>
      <c r="L122" s="10">
        <v>32</v>
      </c>
      <c r="M122" s="10">
        <v>31</v>
      </c>
      <c r="N122" s="10">
        <v>87</v>
      </c>
      <c r="O122" s="10">
        <v>109</v>
      </c>
      <c r="P122" s="37">
        <f t="shared" si="1"/>
        <v>996</v>
      </c>
    </row>
    <row r="123" spans="1:16" ht="18" customHeight="1">
      <c r="A123" s="72"/>
      <c r="B123" s="72"/>
      <c r="C123" s="26" t="s">
        <v>173</v>
      </c>
      <c r="D123" s="27">
        <v>7602</v>
      </c>
      <c r="E123" s="35">
        <v>15520</v>
      </c>
      <c r="F123" s="27">
        <v>6629</v>
      </c>
      <c r="G123" s="27">
        <v>5508</v>
      </c>
      <c r="H123" s="27">
        <v>10302</v>
      </c>
      <c r="I123" s="27">
        <v>13698</v>
      </c>
      <c r="J123" s="27">
        <v>14046</v>
      </c>
      <c r="K123" s="27">
        <v>8261</v>
      </c>
      <c r="L123" s="27">
        <v>5056</v>
      </c>
      <c r="M123" s="27">
        <v>4893</v>
      </c>
      <c r="N123" s="27">
        <v>10166</v>
      </c>
      <c r="O123" s="27">
        <v>15769</v>
      </c>
      <c r="P123" s="37">
        <f t="shared" si="1"/>
        <v>117450</v>
      </c>
    </row>
    <row r="124" spans="1:16" ht="18" customHeight="1">
      <c r="A124" s="72">
        <v>41</v>
      </c>
      <c r="B124" s="70" t="s">
        <v>78</v>
      </c>
      <c r="C124" s="26" t="s">
        <v>171</v>
      </c>
      <c r="D124" s="10">
        <v>77</v>
      </c>
      <c r="E124" s="34">
        <v>77</v>
      </c>
      <c r="F124" s="10">
        <v>77</v>
      </c>
      <c r="G124" s="10">
        <v>77</v>
      </c>
      <c r="H124" s="10">
        <v>77</v>
      </c>
      <c r="I124" s="10">
        <v>82</v>
      </c>
      <c r="J124" s="10">
        <v>91</v>
      </c>
      <c r="K124" s="10">
        <v>91</v>
      </c>
      <c r="L124" s="10">
        <v>91</v>
      </c>
      <c r="M124" s="10">
        <v>91</v>
      </c>
      <c r="N124" s="10">
        <v>91</v>
      </c>
      <c r="O124" s="10">
        <v>91</v>
      </c>
      <c r="P124" s="37">
        <f t="shared" si="1"/>
        <v>1013</v>
      </c>
    </row>
    <row r="125" spans="1:16" ht="18" customHeight="1">
      <c r="A125" s="72"/>
      <c r="B125" s="70"/>
      <c r="C125" s="26" t="s">
        <v>172</v>
      </c>
      <c r="D125" s="10">
        <v>50</v>
      </c>
      <c r="E125" s="34">
        <v>77</v>
      </c>
      <c r="F125" s="10">
        <v>54</v>
      </c>
      <c r="G125" s="10">
        <v>49</v>
      </c>
      <c r="H125" s="10">
        <v>71</v>
      </c>
      <c r="I125" s="10">
        <v>82</v>
      </c>
      <c r="J125" s="10">
        <v>91</v>
      </c>
      <c r="K125" s="10">
        <v>58</v>
      </c>
      <c r="L125" s="10">
        <v>35</v>
      </c>
      <c r="M125" s="10">
        <v>19</v>
      </c>
      <c r="N125" s="10">
        <v>44</v>
      </c>
      <c r="O125" s="10">
        <v>79</v>
      </c>
      <c r="P125" s="37">
        <f t="shared" si="1"/>
        <v>709</v>
      </c>
    </row>
    <row r="126" spans="1:16" ht="18" customHeight="1">
      <c r="A126" s="72"/>
      <c r="B126" s="70"/>
      <c r="C126" s="26" t="s">
        <v>173</v>
      </c>
      <c r="D126" s="27">
        <v>6710</v>
      </c>
      <c r="E126" s="35">
        <v>10670</v>
      </c>
      <c r="F126" s="27">
        <v>6217</v>
      </c>
      <c r="G126" s="27">
        <v>6167</v>
      </c>
      <c r="H126" s="27">
        <v>9735</v>
      </c>
      <c r="I126" s="27">
        <v>11433</v>
      </c>
      <c r="J126" s="27">
        <v>11340</v>
      </c>
      <c r="K126" s="27">
        <v>7331</v>
      </c>
      <c r="L126" s="27">
        <v>4772</v>
      </c>
      <c r="M126" s="27">
        <v>4373</v>
      </c>
      <c r="N126" s="27">
        <v>6574</v>
      </c>
      <c r="O126" s="27">
        <v>10043</v>
      </c>
      <c r="P126" s="37">
        <f t="shared" si="1"/>
        <v>95365</v>
      </c>
    </row>
    <row r="127" spans="1:16" ht="18" customHeight="1">
      <c r="A127" s="72">
        <v>42</v>
      </c>
      <c r="B127" s="72" t="s">
        <v>79</v>
      </c>
      <c r="C127" s="26" t="s">
        <v>171</v>
      </c>
      <c r="D127" s="10">
        <v>78</v>
      </c>
      <c r="E127" s="34">
        <v>82</v>
      </c>
      <c r="F127" s="10">
        <v>82</v>
      </c>
      <c r="G127" s="10">
        <v>82</v>
      </c>
      <c r="H127" s="10">
        <v>82</v>
      </c>
      <c r="I127" s="10">
        <v>82</v>
      </c>
      <c r="J127" s="10">
        <v>82</v>
      </c>
      <c r="K127" s="10">
        <v>82</v>
      </c>
      <c r="L127" s="10">
        <v>82</v>
      </c>
      <c r="M127" s="10">
        <v>82</v>
      </c>
      <c r="N127" s="10">
        <v>82</v>
      </c>
      <c r="O127" s="10">
        <v>82</v>
      </c>
      <c r="P127" s="37">
        <f t="shared" si="1"/>
        <v>980</v>
      </c>
    </row>
    <row r="128" spans="1:16" ht="18" customHeight="1">
      <c r="A128" s="72"/>
      <c r="B128" s="72"/>
      <c r="C128" s="26" t="s">
        <v>172</v>
      </c>
      <c r="D128" s="10">
        <v>58</v>
      </c>
      <c r="E128" s="34">
        <v>82</v>
      </c>
      <c r="F128" s="10">
        <v>32</v>
      </c>
      <c r="G128" s="10">
        <v>63</v>
      </c>
      <c r="H128" s="10">
        <v>66</v>
      </c>
      <c r="I128" s="10">
        <v>80</v>
      </c>
      <c r="J128" s="10">
        <v>66</v>
      </c>
      <c r="K128" s="10">
        <v>51</v>
      </c>
      <c r="L128" s="10">
        <v>42</v>
      </c>
      <c r="M128" s="10">
        <v>24</v>
      </c>
      <c r="N128" s="10">
        <v>50</v>
      </c>
      <c r="O128" s="10">
        <v>65</v>
      </c>
      <c r="P128" s="37">
        <f t="shared" si="1"/>
        <v>679</v>
      </c>
    </row>
    <row r="129" spans="1:16" ht="18" customHeight="1">
      <c r="A129" s="72"/>
      <c r="B129" s="72"/>
      <c r="C129" s="26" t="s">
        <v>173</v>
      </c>
      <c r="D129" s="27">
        <v>5958</v>
      </c>
      <c r="E129" s="35">
        <v>9488</v>
      </c>
      <c r="F129" s="27">
        <v>5752</v>
      </c>
      <c r="G129" s="27">
        <v>6167</v>
      </c>
      <c r="H129" s="27">
        <v>8539</v>
      </c>
      <c r="I129" s="27">
        <v>9979</v>
      </c>
      <c r="J129" s="27">
        <v>10198</v>
      </c>
      <c r="K129" s="27">
        <v>7531</v>
      </c>
      <c r="L129" s="27">
        <v>5068</v>
      </c>
      <c r="M129" s="27">
        <v>4920</v>
      </c>
      <c r="N129" s="27">
        <v>7508</v>
      </c>
      <c r="O129" s="27">
        <v>9128</v>
      </c>
      <c r="P129" s="37">
        <f t="shared" si="1"/>
        <v>90236</v>
      </c>
    </row>
    <row r="130" spans="1:16" ht="18" customHeight="1">
      <c r="A130" s="72">
        <v>43</v>
      </c>
      <c r="B130" s="72" t="s">
        <v>80</v>
      </c>
      <c r="C130" s="26" t="s">
        <v>171</v>
      </c>
      <c r="D130" s="10">
        <v>138</v>
      </c>
      <c r="E130" s="34">
        <v>138</v>
      </c>
      <c r="F130" s="10">
        <v>138</v>
      </c>
      <c r="G130" s="10">
        <v>138</v>
      </c>
      <c r="H130" s="10">
        <v>138</v>
      </c>
      <c r="I130" s="10">
        <v>138</v>
      </c>
      <c r="J130" s="10">
        <v>138</v>
      </c>
      <c r="K130" s="10">
        <v>138</v>
      </c>
      <c r="L130" s="10">
        <v>138</v>
      </c>
      <c r="M130" s="10">
        <v>138</v>
      </c>
      <c r="N130" s="10">
        <v>138</v>
      </c>
      <c r="O130" s="10">
        <v>149</v>
      </c>
      <c r="P130" s="37">
        <f t="shared" si="1"/>
        <v>1667</v>
      </c>
    </row>
    <row r="131" spans="1:16" ht="18" customHeight="1">
      <c r="A131" s="72"/>
      <c r="B131" s="72"/>
      <c r="C131" s="26" t="s">
        <v>172</v>
      </c>
      <c r="D131" s="10">
        <v>107</v>
      </c>
      <c r="E131" s="34">
        <v>137</v>
      </c>
      <c r="F131" s="10">
        <v>127</v>
      </c>
      <c r="G131" s="10">
        <v>112</v>
      </c>
      <c r="H131" s="10">
        <v>105</v>
      </c>
      <c r="I131" s="10">
        <v>123</v>
      </c>
      <c r="J131" s="10">
        <v>134</v>
      </c>
      <c r="K131" s="10">
        <v>94</v>
      </c>
      <c r="L131" s="10">
        <v>82</v>
      </c>
      <c r="M131" s="10">
        <v>89</v>
      </c>
      <c r="N131" s="10">
        <v>115</v>
      </c>
      <c r="O131" s="10">
        <v>149</v>
      </c>
      <c r="P131" s="37">
        <f t="shared" si="1"/>
        <v>1374</v>
      </c>
    </row>
    <row r="132" spans="1:16" ht="18" customHeight="1">
      <c r="A132" s="72"/>
      <c r="B132" s="72"/>
      <c r="C132" s="26" t="s">
        <v>173</v>
      </c>
      <c r="D132" s="27">
        <v>17834</v>
      </c>
      <c r="E132" s="35">
        <v>25619</v>
      </c>
      <c r="F132" s="27">
        <v>20905</v>
      </c>
      <c r="G132" s="27">
        <v>17132</v>
      </c>
      <c r="H132" s="27">
        <v>20617</v>
      </c>
      <c r="I132" s="27">
        <v>22684</v>
      </c>
      <c r="J132" s="27">
        <v>22801</v>
      </c>
      <c r="K132" s="27">
        <v>18745</v>
      </c>
      <c r="L132" s="27">
        <v>15687</v>
      </c>
      <c r="M132" s="27">
        <v>19417</v>
      </c>
      <c r="N132" s="27">
        <v>22964</v>
      </c>
      <c r="O132" s="27">
        <v>26768</v>
      </c>
      <c r="P132" s="37">
        <f t="shared" si="1"/>
        <v>251173</v>
      </c>
    </row>
    <row r="133" spans="1:16" ht="18" customHeight="1">
      <c r="A133" s="72">
        <v>44</v>
      </c>
      <c r="B133" s="70" t="s">
        <v>81</v>
      </c>
      <c r="C133" s="26" t="s">
        <v>171</v>
      </c>
      <c r="D133" s="10">
        <v>90</v>
      </c>
      <c r="E133" s="34">
        <v>90</v>
      </c>
      <c r="F133" s="10">
        <v>90</v>
      </c>
      <c r="G133" s="10">
        <v>90</v>
      </c>
      <c r="H133" s="10">
        <v>90</v>
      </c>
      <c r="I133" s="10">
        <v>90</v>
      </c>
      <c r="J133" s="10">
        <v>96</v>
      </c>
      <c r="K133" s="10">
        <v>96</v>
      </c>
      <c r="L133" s="10">
        <v>96</v>
      </c>
      <c r="M133" s="10">
        <v>96</v>
      </c>
      <c r="N133" s="10">
        <v>96</v>
      </c>
      <c r="O133" s="10">
        <v>97</v>
      </c>
      <c r="P133" s="37">
        <f t="shared" ref="P133:P165" si="2">SUM(D133:O133)</f>
        <v>1117</v>
      </c>
    </row>
    <row r="134" spans="1:16" ht="18" customHeight="1">
      <c r="A134" s="72"/>
      <c r="B134" s="70"/>
      <c r="C134" s="26" t="s">
        <v>172</v>
      </c>
      <c r="D134" s="10">
        <v>68</v>
      </c>
      <c r="E134" s="34">
        <v>86</v>
      </c>
      <c r="F134" s="10">
        <v>63</v>
      </c>
      <c r="G134" s="10">
        <v>68</v>
      </c>
      <c r="H134" s="10">
        <v>82</v>
      </c>
      <c r="I134" s="10">
        <v>85</v>
      </c>
      <c r="J134" s="10">
        <v>96</v>
      </c>
      <c r="K134" s="10">
        <v>75</v>
      </c>
      <c r="L134" s="10">
        <v>52</v>
      </c>
      <c r="M134" s="10">
        <v>55</v>
      </c>
      <c r="N134" s="10">
        <v>79</v>
      </c>
      <c r="O134" s="10">
        <v>97</v>
      </c>
      <c r="P134" s="37">
        <f t="shared" si="2"/>
        <v>906</v>
      </c>
    </row>
    <row r="135" spans="1:16" ht="18" customHeight="1">
      <c r="A135" s="72"/>
      <c r="B135" s="70"/>
      <c r="C135" s="26" t="s">
        <v>173</v>
      </c>
      <c r="D135" s="27">
        <v>13305</v>
      </c>
      <c r="E135" s="35">
        <v>16919</v>
      </c>
      <c r="F135" s="27">
        <v>10638</v>
      </c>
      <c r="G135" s="27">
        <v>10327</v>
      </c>
      <c r="H135" s="27">
        <v>12639</v>
      </c>
      <c r="I135" s="27">
        <v>14747</v>
      </c>
      <c r="J135" s="27">
        <v>14392</v>
      </c>
      <c r="K135" s="27">
        <v>11121</v>
      </c>
      <c r="L135" s="27">
        <v>9142</v>
      </c>
      <c r="M135" s="27">
        <v>10289</v>
      </c>
      <c r="N135" s="27">
        <v>15762</v>
      </c>
      <c r="O135" s="27">
        <v>19129</v>
      </c>
      <c r="P135" s="37">
        <f t="shared" si="2"/>
        <v>158410</v>
      </c>
    </row>
    <row r="136" spans="1:16" ht="18" customHeight="1">
      <c r="A136" s="72">
        <v>45</v>
      </c>
      <c r="B136" s="70" t="s">
        <v>82</v>
      </c>
      <c r="C136" s="26" t="s">
        <v>171</v>
      </c>
      <c r="D136" s="10">
        <v>332</v>
      </c>
      <c r="E136" s="34">
        <v>361</v>
      </c>
      <c r="F136" s="10">
        <v>361</v>
      </c>
      <c r="G136" s="10">
        <v>361</v>
      </c>
      <c r="H136" s="10">
        <v>361</v>
      </c>
      <c r="I136" s="10">
        <v>361</v>
      </c>
      <c r="J136" s="10">
        <v>361</v>
      </c>
      <c r="K136" s="10">
        <v>361</v>
      </c>
      <c r="L136" s="10">
        <v>361</v>
      </c>
      <c r="M136" s="10">
        <v>361</v>
      </c>
      <c r="N136" s="10">
        <v>361</v>
      </c>
      <c r="O136" s="10">
        <v>361</v>
      </c>
      <c r="P136" s="37">
        <f t="shared" si="2"/>
        <v>4303</v>
      </c>
    </row>
    <row r="137" spans="1:16" ht="18" customHeight="1">
      <c r="A137" s="72"/>
      <c r="B137" s="70"/>
      <c r="C137" s="26" t="s">
        <v>172</v>
      </c>
      <c r="D137" s="10">
        <v>175</v>
      </c>
      <c r="E137" s="34">
        <v>361</v>
      </c>
      <c r="F137" s="10">
        <v>241</v>
      </c>
      <c r="G137" s="10">
        <v>155</v>
      </c>
      <c r="H137" s="10">
        <v>253</v>
      </c>
      <c r="I137" s="10">
        <v>287</v>
      </c>
      <c r="J137" s="10">
        <v>346</v>
      </c>
      <c r="K137" s="10">
        <v>216</v>
      </c>
      <c r="L137" s="10">
        <v>122</v>
      </c>
      <c r="M137" s="10">
        <v>171</v>
      </c>
      <c r="N137" s="10">
        <v>262</v>
      </c>
      <c r="O137" s="10">
        <v>307</v>
      </c>
      <c r="P137" s="37">
        <f t="shared" si="2"/>
        <v>2896</v>
      </c>
    </row>
    <row r="138" spans="1:16" ht="18" customHeight="1">
      <c r="A138" s="72"/>
      <c r="B138" s="70"/>
      <c r="C138" s="26" t="s">
        <v>173</v>
      </c>
      <c r="D138" s="27">
        <v>20669</v>
      </c>
      <c r="E138" s="35">
        <v>47571</v>
      </c>
      <c r="F138" s="27">
        <v>24547</v>
      </c>
      <c r="G138" s="27">
        <v>20710</v>
      </c>
      <c r="H138" s="27">
        <v>31575</v>
      </c>
      <c r="I138" s="27">
        <v>39124</v>
      </c>
      <c r="J138" s="27">
        <v>39437</v>
      </c>
      <c r="K138" s="27">
        <v>25648</v>
      </c>
      <c r="L138" s="27">
        <v>16017</v>
      </c>
      <c r="M138" s="27">
        <v>16830</v>
      </c>
      <c r="N138" s="27">
        <v>28784</v>
      </c>
      <c r="O138" s="27">
        <v>42423</v>
      </c>
      <c r="P138" s="37">
        <f t="shared" si="2"/>
        <v>353335</v>
      </c>
    </row>
    <row r="139" spans="1:16" ht="18" customHeight="1">
      <c r="A139" s="72">
        <v>46</v>
      </c>
      <c r="B139" s="72" t="s">
        <v>83</v>
      </c>
      <c r="C139" s="26" t="s">
        <v>171</v>
      </c>
      <c r="D139" s="10">
        <v>94</v>
      </c>
      <c r="E139" s="34">
        <v>94</v>
      </c>
      <c r="F139" s="10">
        <v>94</v>
      </c>
      <c r="G139" s="10">
        <v>94</v>
      </c>
      <c r="H139" s="10">
        <v>94</v>
      </c>
      <c r="I139" s="10">
        <v>94</v>
      </c>
      <c r="J139" s="10">
        <v>97</v>
      </c>
      <c r="K139" s="10">
        <v>97</v>
      </c>
      <c r="L139" s="10">
        <v>97</v>
      </c>
      <c r="M139" s="10">
        <v>97</v>
      </c>
      <c r="N139" s="10">
        <v>97</v>
      </c>
      <c r="O139" s="10">
        <v>97</v>
      </c>
      <c r="P139" s="37">
        <f t="shared" si="2"/>
        <v>1146</v>
      </c>
    </row>
    <row r="140" spans="1:16" ht="18" customHeight="1">
      <c r="A140" s="72"/>
      <c r="B140" s="72"/>
      <c r="C140" s="26" t="s">
        <v>172</v>
      </c>
      <c r="D140" s="10">
        <v>94</v>
      </c>
      <c r="E140" s="34">
        <v>94</v>
      </c>
      <c r="F140" s="10">
        <v>78</v>
      </c>
      <c r="G140" s="10">
        <v>76</v>
      </c>
      <c r="H140" s="10">
        <v>86</v>
      </c>
      <c r="I140" s="10">
        <v>94</v>
      </c>
      <c r="J140" s="10">
        <v>97</v>
      </c>
      <c r="K140" s="10">
        <v>77</v>
      </c>
      <c r="L140" s="10">
        <v>74</v>
      </c>
      <c r="M140" s="10">
        <v>73</v>
      </c>
      <c r="N140" s="10">
        <v>73</v>
      </c>
      <c r="O140" s="10">
        <v>97</v>
      </c>
      <c r="P140" s="37">
        <f t="shared" si="2"/>
        <v>1013</v>
      </c>
    </row>
    <row r="141" spans="1:16" ht="18" customHeight="1">
      <c r="A141" s="72"/>
      <c r="B141" s="72"/>
      <c r="C141" s="26" t="s">
        <v>173</v>
      </c>
      <c r="D141" s="27">
        <v>8891</v>
      </c>
      <c r="E141" s="35">
        <v>14235</v>
      </c>
      <c r="F141" s="27">
        <v>8849</v>
      </c>
      <c r="G141" s="27">
        <v>7621</v>
      </c>
      <c r="H141" s="27">
        <v>11176</v>
      </c>
      <c r="I141" s="27">
        <v>13523</v>
      </c>
      <c r="J141" s="27">
        <v>13860</v>
      </c>
      <c r="K141" s="27">
        <v>9908</v>
      </c>
      <c r="L141" s="27">
        <v>7419</v>
      </c>
      <c r="M141" s="27">
        <v>7186</v>
      </c>
      <c r="N141" s="27">
        <v>8438</v>
      </c>
      <c r="O141" s="27">
        <v>15022</v>
      </c>
      <c r="P141" s="37">
        <f t="shared" si="2"/>
        <v>126128</v>
      </c>
    </row>
    <row r="142" spans="1:16" ht="18" customHeight="1">
      <c r="A142" s="72">
        <v>47</v>
      </c>
      <c r="B142" s="70" t="s">
        <v>84</v>
      </c>
      <c r="C142" s="26" t="s">
        <v>171</v>
      </c>
      <c r="D142" s="10">
        <v>126</v>
      </c>
      <c r="E142" s="34">
        <v>135</v>
      </c>
      <c r="F142" s="10">
        <v>135</v>
      </c>
      <c r="G142" s="10">
        <v>135</v>
      </c>
      <c r="H142" s="10">
        <v>135</v>
      </c>
      <c r="I142" s="10">
        <v>135</v>
      </c>
      <c r="J142" s="10">
        <v>135</v>
      </c>
      <c r="K142" s="10">
        <v>135</v>
      </c>
      <c r="L142" s="10">
        <v>135</v>
      </c>
      <c r="M142" s="10">
        <v>135</v>
      </c>
      <c r="N142" s="10">
        <v>135</v>
      </c>
      <c r="O142" s="10">
        <v>145</v>
      </c>
      <c r="P142" s="37">
        <f t="shared" si="2"/>
        <v>1621</v>
      </c>
    </row>
    <row r="143" spans="1:16" ht="18" customHeight="1">
      <c r="A143" s="72"/>
      <c r="B143" s="70"/>
      <c r="C143" s="26" t="s">
        <v>172</v>
      </c>
      <c r="D143" s="10">
        <v>111</v>
      </c>
      <c r="E143" s="34">
        <v>135</v>
      </c>
      <c r="F143" s="10">
        <v>94</v>
      </c>
      <c r="G143" s="10">
        <v>53</v>
      </c>
      <c r="H143" s="10">
        <v>104</v>
      </c>
      <c r="I143" s="10">
        <v>134</v>
      </c>
      <c r="J143" s="10">
        <v>123</v>
      </c>
      <c r="K143" s="10">
        <v>83</v>
      </c>
      <c r="L143" s="10">
        <v>40</v>
      </c>
      <c r="M143" s="10">
        <v>30</v>
      </c>
      <c r="N143" s="10">
        <v>82</v>
      </c>
      <c r="O143" s="10">
        <v>145</v>
      </c>
      <c r="P143" s="37">
        <f t="shared" si="2"/>
        <v>1134</v>
      </c>
    </row>
    <row r="144" spans="1:16" ht="18" customHeight="1">
      <c r="A144" s="72"/>
      <c r="B144" s="70"/>
      <c r="C144" s="26" t="s">
        <v>173</v>
      </c>
      <c r="D144" s="27">
        <v>7162</v>
      </c>
      <c r="E144" s="35">
        <v>16008</v>
      </c>
      <c r="F144" s="27">
        <v>8412</v>
      </c>
      <c r="G144" s="27">
        <v>6316</v>
      </c>
      <c r="H144" s="27">
        <v>10049</v>
      </c>
      <c r="I144" s="27">
        <v>13931</v>
      </c>
      <c r="J144" s="27">
        <v>14890</v>
      </c>
      <c r="K144" s="27">
        <v>9011</v>
      </c>
      <c r="L144" s="27">
        <v>5314</v>
      </c>
      <c r="M144" s="27">
        <v>5272</v>
      </c>
      <c r="N144" s="27">
        <v>8644</v>
      </c>
      <c r="O144" s="27">
        <v>17967</v>
      </c>
      <c r="P144" s="37">
        <f t="shared" si="2"/>
        <v>122976</v>
      </c>
    </row>
    <row r="145" spans="1:16" ht="18" customHeight="1">
      <c r="A145" s="72">
        <v>48</v>
      </c>
      <c r="B145" s="70" t="s">
        <v>85</v>
      </c>
      <c r="C145" s="26" t="s">
        <v>171</v>
      </c>
      <c r="D145" s="10">
        <v>117</v>
      </c>
      <c r="E145" s="34">
        <v>117</v>
      </c>
      <c r="F145" s="10">
        <v>117</v>
      </c>
      <c r="G145" s="10">
        <v>117</v>
      </c>
      <c r="H145" s="10">
        <v>117</v>
      </c>
      <c r="I145" s="10">
        <v>117</v>
      </c>
      <c r="J145" s="10">
        <v>117</v>
      </c>
      <c r="K145" s="10">
        <v>117</v>
      </c>
      <c r="L145" s="10">
        <v>117</v>
      </c>
      <c r="M145" s="10">
        <v>117</v>
      </c>
      <c r="N145" s="10">
        <v>117</v>
      </c>
      <c r="O145" s="10">
        <v>117</v>
      </c>
      <c r="P145" s="37">
        <f t="shared" si="2"/>
        <v>1404</v>
      </c>
    </row>
    <row r="146" spans="1:16" ht="18" customHeight="1">
      <c r="A146" s="72"/>
      <c r="B146" s="70"/>
      <c r="C146" s="26" t="s">
        <v>172</v>
      </c>
      <c r="D146" s="10">
        <v>117</v>
      </c>
      <c r="E146" s="34">
        <v>110</v>
      </c>
      <c r="F146" s="10">
        <v>61</v>
      </c>
      <c r="G146" s="10">
        <v>62</v>
      </c>
      <c r="H146" s="10">
        <v>85</v>
      </c>
      <c r="I146" s="10">
        <v>81</v>
      </c>
      <c r="J146" s="10">
        <v>85</v>
      </c>
      <c r="K146" s="10">
        <v>60</v>
      </c>
      <c r="L146" s="10">
        <v>35</v>
      </c>
      <c r="M146" s="10">
        <v>29</v>
      </c>
      <c r="N146" s="10">
        <v>67</v>
      </c>
      <c r="O146" s="10">
        <v>78</v>
      </c>
      <c r="P146" s="37">
        <f t="shared" si="2"/>
        <v>870</v>
      </c>
    </row>
    <row r="147" spans="1:16" ht="18" customHeight="1">
      <c r="A147" s="72"/>
      <c r="B147" s="70"/>
      <c r="C147" s="26" t="s">
        <v>173</v>
      </c>
      <c r="D147" s="27">
        <v>7553</v>
      </c>
      <c r="E147" s="35">
        <v>12941</v>
      </c>
      <c r="F147" s="27">
        <v>9479</v>
      </c>
      <c r="G147" s="27">
        <v>7838</v>
      </c>
      <c r="H147" s="27">
        <v>12362</v>
      </c>
      <c r="I147" s="27">
        <v>13259</v>
      </c>
      <c r="J147" s="27">
        <v>13408</v>
      </c>
      <c r="K147" s="27">
        <v>8939</v>
      </c>
      <c r="L147" s="27">
        <v>7351</v>
      </c>
      <c r="M147" s="27">
        <v>7032</v>
      </c>
      <c r="N147" s="27">
        <v>8892</v>
      </c>
      <c r="O147" s="27">
        <v>11875</v>
      </c>
      <c r="P147" s="37">
        <f t="shared" si="2"/>
        <v>120929</v>
      </c>
    </row>
    <row r="148" spans="1:16" ht="18" customHeight="1">
      <c r="A148" s="72">
        <v>49</v>
      </c>
      <c r="B148" s="70" t="s">
        <v>87</v>
      </c>
      <c r="C148" s="26" t="s">
        <v>171</v>
      </c>
      <c r="D148" s="10">
        <v>94</v>
      </c>
      <c r="E148" s="34">
        <v>94</v>
      </c>
      <c r="F148" s="10">
        <v>94</v>
      </c>
      <c r="G148" s="10">
        <v>94</v>
      </c>
      <c r="H148" s="10">
        <v>94</v>
      </c>
      <c r="I148" s="10">
        <v>94</v>
      </c>
      <c r="J148" s="10">
        <v>94</v>
      </c>
      <c r="K148" s="10">
        <v>94</v>
      </c>
      <c r="L148" s="10">
        <v>94</v>
      </c>
      <c r="M148" s="10">
        <v>94</v>
      </c>
      <c r="N148" s="10">
        <v>94</v>
      </c>
      <c r="O148" s="10">
        <v>94</v>
      </c>
      <c r="P148" s="37">
        <f t="shared" si="2"/>
        <v>1128</v>
      </c>
    </row>
    <row r="149" spans="1:16" ht="18" customHeight="1">
      <c r="A149" s="72"/>
      <c r="B149" s="70"/>
      <c r="C149" s="26" t="s">
        <v>172</v>
      </c>
      <c r="D149" s="10">
        <v>94</v>
      </c>
      <c r="E149" s="34">
        <v>54</v>
      </c>
      <c r="F149" s="10">
        <v>27</v>
      </c>
      <c r="G149" s="10">
        <v>49</v>
      </c>
      <c r="H149" s="10">
        <v>69</v>
      </c>
      <c r="I149" s="10">
        <v>82</v>
      </c>
      <c r="J149" s="10">
        <v>80</v>
      </c>
      <c r="K149" s="10">
        <v>59</v>
      </c>
      <c r="L149" s="10">
        <v>48</v>
      </c>
      <c r="M149" s="10">
        <v>20</v>
      </c>
      <c r="N149" s="10">
        <v>36</v>
      </c>
      <c r="O149" s="10">
        <v>74</v>
      </c>
      <c r="P149" s="37">
        <f t="shared" si="2"/>
        <v>692</v>
      </c>
    </row>
    <row r="150" spans="1:16" ht="18" customHeight="1">
      <c r="A150" s="72"/>
      <c r="B150" s="70"/>
      <c r="C150" s="26" t="s">
        <v>173</v>
      </c>
      <c r="D150" s="27">
        <v>3985</v>
      </c>
      <c r="E150" s="35">
        <v>5898</v>
      </c>
      <c r="F150" s="27">
        <v>3799</v>
      </c>
      <c r="G150" s="27">
        <v>4890</v>
      </c>
      <c r="H150" s="27">
        <v>8193</v>
      </c>
      <c r="I150" s="27">
        <v>10295</v>
      </c>
      <c r="J150" s="27">
        <v>9257</v>
      </c>
      <c r="K150" s="27">
        <v>6576</v>
      </c>
      <c r="L150" s="27">
        <v>4906</v>
      </c>
      <c r="M150" s="27">
        <v>3806</v>
      </c>
      <c r="N150" s="27">
        <v>4646</v>
      </c>
      <c r="O150" s="27">
        <v>8031</v>
      </c>
      <c r="P150" s="37">
        <f t="shared" si="2"/>
        <v>74282</v>
      </c>
    </row>
    <row r="151" spans="1:16" ht="18" customHeight="1">
      <c r="A151" s="72">
        <v>50</v>
      </c>
      <c r="B151" s="72" t="s">
        <v>86</v>
      </c>
      <c r="C151" s="26" t="s">
        <v>171</v>
      </c>
      <c r="D151" s="10">
        <v>101</v>
      </c>
      <c r="E151" s="34">
        <v>101</v>
      </c>
      <c r="F151" s="10">
        <v>101</v>
      </c>
      <c r="G151" s="10">
        <v>101</v>
      </c>
      <c r="H151" s="10">
        <v>101</v>
      </c>
      <c r="I151" s="10">
        <v>101</v>
      </c>
      <c r="J151" s="10">
        <v>116</v>
      </c>
      <c r="K151" s="10">
        <v>116</v>
      </c>
      <c r="L151" s="10">
        <v>116</v>
      </c>
      <c r="M151" s="10">
        <v>116</v>
      </c>
      <c r="N151" s="10">
        <v>116</v>
      </c>
      <c r="O151" s="10">
        <v>116</v>
      </c>
      <c r="P151" s="37">
        <f t="shared" si="2"/>
        <v>1302</v>
      </c>
    </row>
    <row r="152" spans="1:16" ht="18" customHeight="1">
      <c r="A152" s="72"/>
      <c r="B152" s="72"/>
      <c r="C152" s="26" t="s">
        <v>172</v>
      </c>
      <c r="D152" s="10">
        <v>53</v>
      </c>
      <c r="E152" s="34">
        <v>78</v>
      </c>
      <c r="F152" s="10">
        <v>33</v>
      </c>
      <c r="G152" s="10">
        <v>82</v>
      </c>
      <c r="H152" s="10">
        <v>90</v>
      </c>
      <c r="I152" s="10">
        <v>101</v>
      </c>
      <c r="J152" s="10">
        <v>116</v>
      </c>
      <c r="K152" s="10">
        <v>71</v>
      </c>
      <c r="L152" s="10">
        <v>53</v>
      </c>
      <c r="M152" s="10">
        <v>32</v>
      </c>
      <c r="N152" s="10">
        <v>60</v>
      </c>
      <c r="O152" s="10">
        <v>85</v>
      </c>
      <c r="P152" s="37">
        <f t="shared" si="2"/>
        <v>854</v>
      </c>
    </row>
    <row r="153" spans="1:16" ht="18" customHeight="1" thickBot="1">
      <c r="A153" s="86"/>
      <c r="B153" s="86"/>
      <c r="C153" s="32" t="s">
        <v>173</v>
      </c>
      <c r="D153" s="56">
        <v>6252</v>
      </c>
      <c r="E153" s="57">
        <v>8998</v>
      </c>
      <c r="F153" s="56">
        <v>5798</v>
      </c>
      <c r="G153" s="56">
        <v>7091</v>
      </c>
      <c r="H153" s="56">
        <v>11346</v>
      </c>
      <c r="I153" s="56">
        <v>12836</v>
      </c>
      <c r="J153" s="56">
        <v>11425</v>
      </c>
      <c r="K153" s="56">
        <v>9238</v>
      </c>
      <c r="L153" s="56">
        <v>6040</v>
      </c>
      <c r="M153" s="56">
        <v>5555</v>
      </c>
      <c r="N153" s="56">
        <v>8954</v>
      </c>
      <c r="O153" s="56">
        <v>11513</v>
      </c>
      <c r="P153" s="37">
        <f t="shared" si="2"/>
        <v>105046</v>
      </c>
    </row>
    <row r="154" spans="1:16" ht="18" customHeight="1">
      <c r="A154" s="71">
        <v>51</v>
      </c>
      <c r="B154" s="69" t="s">
        <v>108</v>
      </c>
      <c r="C154" s="30" t="s">
        <v>171</v>
      </c>
      <c r="D154" s="16">
        <v>175</v>
      </c>
      <c r="E154" s="36">
        <v>178</v>
      </c>
      <c r="F154" s="16">
        <v>178</v>
      </c>
      <c r="G154" s="16">
        <v>178</v>
      </c>
      <c r="H154" s="16">
        <v>178</v>
      </c>
      <c r="I154" s="16">
        <v>178</v>
      </c>
      <c r="J154" s="16">
        <v>178</v>
      </c>
      <c r="K154" s="16">
        <v>178</v>
      </c>
      <c r="L154" s="16">
        <v>178</v>
      </c>
      <c r="M154" s="16">
        <v>178</v>
      </c>
      <c r="N154" s="16">
        <v>178</v>
      </c>
      <c r="O154" s="16">
        <v>179</v>
      </c>
      <c r="P154" s="37">
        <f t="shared" si="2"/>
        <v>2134</v>
      </c>
    </row>
    <row r="155" spans="1:16" ht="18" customHeight="1">
      <c r="A155" s="72"/>
      <c r="B155" s="70"/>
      <c r="C155" s="26" t="s">
        <v>172</v>
      </c>
      <c r="D155" s="10">
        <v>154</v>
      </c>
      <c r="E155" s="34">
        <v>178</v>
      </c>
      <c r="F155" s="10">
        <v>160</v>
      </c>
      <c r="G155" s="10">
        <v>128</v>
      </c>
      <c r="H155" s="10">
        <v>96</v>
      </c>
      <c r="I155" s="10">
        <v>106</v>
      </c>
      <c r="J155" s="10">
        <v>117</v>
      </c>
      <c r="K155" s="10">
        <v>95</v>
      </c>
      <c r="L155" s="10">
        <v>100</v>
      </c>
      <c r="M155" s="10">
        <v>138</v>
      </c>
      <c r="N155" s="10">
        <v>174</v>
      </c>
      <c r="O155" s="10">
        <v>179</v>
      </c>
      <c r="P155" s="37">
        <f t="shared" si="2"/>
        <v>1625</v>
      </c>
    </row>
    <row r="156" spans="1:16" ht="18" customHeight="1">
      <c r="A156" s="72"/>
      <c r="B156" s="70"/>
      <c r="C156" s="26" t="s">
        <v>173</v>
      </c>
      <c r="D156" s="27">
        <v>8547</v>
      </c>
      <c r="E156" s="35">
        <v>18004</v>
      </c>
      <c r="F156" s="27">
        <v>15680</v>
      </c>
      <c r="G156" s="27">
        <v>9631</v>
      </c>
      <c r="H156" s="27">
        <v>8706</v>
      </c>
      <c r="I156" s="27">
        <v>9949</v>
      </c>
      <c r="J156" s="27">
        <v>10558</v>
      </c>
      <c r="K156" s="27">
        <v>8505</v>
      </c>
      <c r="L156" s="27">
        <v>8295</v>
      </c>
      <c r="M156" s="27">
        <v>10499</v>
      </c>
      <c r="N156" s="27">
        <v>15178</v>
      </c>
      <c r="O156" s="27">
        <v>16318</v>
      </c>
      <c r="P156" s="37">
        <f t="shared" si="2"/>
        <v>139870</v>
      </c>
    </row>
    <row r="157" spans="1:16" ht="18" customHeight="1">
      <c r="A157" s="72">
        <v>52</v>
      </c>
      <c r="B157" s="70" t="s">
        <v>109</v>
      </c>
      <c r="C157" s="26" t="s">
        <v>171</v>
      </c>
      <c r="D157" s="10">
        <v>67</v>
      </c>
      <c r="E157" s="34">
        <v>67</v>
      </c>
      <c r="F157" s="10">
        <v>67</v>
      </c>
      <c r="G157" s="10">
        <v>67</v>
      </c>
      <c r="H157" s="10">
        <v>67</v>
      </c>
      <c r="I157" s="10">
        <v>71</v>
      </c>
      <c r="J157" s="10">
        <v>71</v>
      </c>
      <c r="K157" s="10">
        <v>72</v>
      </c>
      <c r="L157" s="10">
        <v>72</v>
      </c>
      <c r="M157" s="10">
        <v>72</v>
      </c>
      <c r="N157" s="10">
        <v>72</v>
      </c>
      <c r="O157" s="10">
        <v>72</v>
      </c>
      <c r="P157" s="37">
        <f t="shared" si="2"/>
        <v>837</v>
      </c>
    </row>
    <row r="158" spans="1:16" ht="18" customHeight="1">
      <c r="A158" s="72"/>
      <c r="B158" s="70"/>
      <c r="C158" s="26" t="s">
        <v>172</v>
      </c>
      <c r="D158" s="10">
        <v>56</v>
      </c>
      <c r="E158" s="34">
        <v>61</v>
      </c>
      <c r="F158" s="10">
        <v>59</v>
      </c>
      <c r="G158" s="10">
        <v>62</v>
      </c>
      <c r="H158" s="10">
        <v>63</v>
      </c>
      <c r="I158" s="10">
        <v>71</v>
      </c>
      <c r="J158" s="10">
        <v>68</v>
      </c>
      <c r="K158" s="10">
        <v>72</v>
      </c>
      <c r="L158" s="10">
        <v>56</v>
      </c>
      <c r="M158" s="10">
        <v>65</v>
      </c>
      <c r="N158" s="10">
        <v>59</v>
      </c>
      <c r="O158" s="10">
        <v>62</v>
      </c>
      <c r="P158" s="37">
        <f t="shared" si="2"/>
        <v>754</v>
      </c>
    </row>
    <row r="159" spans="1:16" ht="18" customHeight="1">
      <c r="A159" s="72"/>
      <c r="B159" s="70"/>
      <c r="C159" s="26" t="s">
        <v>173</v>
      </c>
      <c r="D159" s="27">
        <v>3876</v>
      </c>
      <c r="E159" s="35">
        <v>8208</v>
      </c>
      <c r="F159" s="27">
        <v>7729</v>
      </c>
      <c r="G159" s="27">
        <v>6244</v>
      </c>
      <c r="H159" s="27">
        <v>6283</v>
      </c>
      <c r="I159" s="27">
        <v>7282</v>
      </c>
      <c r="J159" s="27">
        <v>7043</v>
      </c>
      <c r="K159" s="27">
        <v>6090</v>
      </c>
      <c r="L159" s="27">
        <v>5559</v>
      </c>
      <c r="M159" s="27">
        <v>5966</v>
      </c>
      <c r="N159" s="27">
        <v>7037</v>
      </c>
      <c r="O159" s="27">
        <v>6574</v>
      </c>
      <c r="P159" s="37">
        <f t="shared" si="2"/>
        <v>77891</v>
      </c>
    </row>
    <row r="160" spans="1:16" ht="18" customHeight="1">
      <c r="A160" s="72">
        <v>53</v>
      </c>
      <c r="B160" s="70" t="s">
        <v>110</v>
      </c>
      <c r="C160" s="26" t="s">
        <v>171</v>
      </c>
      <c r="D160" s="10">
        <v>96</v>
      </c>
      <c r="E160" s="34">
        <v>103</v>
      </c>
      <c r="F160" s="10">
        <v>103</v>
      </c>
      <c r="G160" s="10">
        <v>103</v>
      </c>
      <c r="H160" s="10">
        <v>103</v>
      </c>
      <c r="I160" s="10">
        <v>103</v>
      </c>
      <c r="J160" s="10">
        <v>103</v>
      </c>
      <c r="K160" s="10">
        <v>103</v>
      </c>
      <c r="L160" s="10">
        <v>103</v>
      </c>
      <c r="M160" s="10">
        <v>103</v>
      </c>
      <c r="N160" s="10">
        <v>103</v>
      </c>
      <c r="O160" s="10">
        <v>103</v>
      </c>
      <c r="P160" s="37">
        <f t="shared" si="2"/>
        <v>1229</v>
      </c>
    </row>
    <row r="161" spans="1:16" ht="18" customHeight="1">
      <c r="A161" s="72"/>
      <c r="B161" s="70"/>
      <c r="C161" s="26" t="s">
        <v>172</v>
      </c>
      <c r="D161" s="10">
        <v>66</v>
      </c>
      <c r="E161" s="34">
        <v>103</v>
      </c>
      <c r="F161" s="10">
        <v>74</v>
      </c>
      <c r="G161" s="10">
        <v>62</v>
      </c>
      <c r="H161" s="10">
        <v>59</v>
      </c>
      <c r="I161" s="10">
        <v>66</v>
      </c>
      <c r="J161" s="10">
        <v>69</v>
      </c>
      <c r="K161" s="10">
        <v>56</v>
      </c>
      <c r="L161" s="10">
        <v>58</v>
      </c>
      <c r="M161" s="10">
        <v>67</v>
      </c>
      <c r="N161" s="10">
        <v>84</v>
      </c>
      <c r="O161" s="10">
        <v>103</v>
      </c>
      <c r="P161" s="37">
        <f t="shared" si="2"/>
        <v>867</v>
      </c>
    </row>
    <row r="162" spans="1:16" ht="18" customHeight="1">
      <c r="A162" s="72"/>
      <c r="B162" s="70"/>
      <c r="C162" s="26" t="s">
        <v>173</v>
      </c>
      <c r="D162" s="27">
        <v>3950</v>
      </c>
      <c r="E162" s="35">
        <v>12160</v>
      </c>
      <c r="F162" s="27">
        <v>9456</v>
      </c>
      <c r="G162" s="27">
        <v>7041</v>
      </c>
      <c r="H162" s="27">
        <v>6802</v>
      </c>
      <c r="I162" s="27">
        <v>8090</v>
      </c>
      <c r="J162" s="27">
        <v>8149</v>
      </c>
      <c r="K162" s="27">
        <v>6692</v>
      </c>
      <c r="L162" s="27">
        <v>6511</v>
      </c>
      <c r="M162" s="27">
        <v>7945</v>
      </c>
      <c r="N162" s="27">
        <v>10790</v>
      </c>
      <c r="O162" s="27">
        <v>10431</v>
      </c>
      <c r="P162" s="37">
        <f t="shared" si="2"/>
        <v>98017</v>
      </c>
    </row>
    <row r="163" spans="1:16" ht="18" customHeight="1">
      <c r="A163" s="72">
        <v>54</v>
      </c>
      <c r="B163" s="70" t="s">
        <v>111</v>
      </c>
      <c r="C163" s="26" t="s">
        <v>171</v>
      </c>
      <c r="D163" s="10">
        <v>91</v>
      </c>
      <c r="E163" s="34">
        <v>91</v>
      </c>
      <c r="F163" s="10">
        <v>91</v>
      </c>
      <c r="G163" s="10">
        <v>91</v>
      </c>
      <c r="H163" s="10">
        <v>91</v>
      </c>
      <c r="I163" s="10">
        <v>91</v>
      </c>
      <c r="J163" s="10">
        <v>91</v>
      </c>
      <c r="K163" s="10">
        <v>91</v>
      </c>
      <c r="L163" s="10">
        <v>91</v>
      </c>
      <c r="M163" s="10">
        <v>91</v>
      </c>
      <c r="N163" s="10">
        <v>97</v>
      </c>
      <c r="O163" s="10">
        <v>97</v>
      </c>
      <c r="P163" s="37">
        <f t="shared" si="2"/>
        <v>1104</v>
      </c>
    </row>
    <row r="164" spans="1:16" ht="18" customHeight="1">
      <c r="A164" s="72"/>
      <c r="B164" s="70"/>
      <c r="C164" s="26" t="s">
        <v>172</v>
      </c>
      <c r="D164" s="10">
        <v>91</v>
      </c>
      <c r="E164" s="34">
        <v>90</v>
      </c>
      <c r="F164" s="10">
        <v>74</v>
      </c>
      <c r="G164" s="10">
        <v>52</v>
      </c>
      <c r="H164" s="10">
        <v>65</v>
      </c>
      <c r="I164" s="10">
        <v>69</v>
      </c>
      <c r="J164" s="10">
        <v>80</v>
      </c>
      <c r="K164" s="10">
        <v>53</v>
      </c>
      <c r="L164" s="10">
        <v>60</v>
      </c>
      <c r="M164" s="10">
        <v>89</v>
      </c>
      <c r="N164" s="10">
        <v>97</v>
      </c>
      <c r="O164" s="10">
        <v>92</v>
      </c>
      <c r="P164" s="37">
        <f t="shared" si="2"/>
        <v>912</v>
      </c>
    </row>
    <row r="165" spans="1:16" ht="18" customHeight="1" thickBot="1">
      <c r="A165" s="87"/>
      <c r="B165" s="74"/>
      <c r="C165" s="31" t="s">
        <v>173</v>
      </c>
      <c r="D165" s="58">
        <v>3630</v>
      </c>
      <c r="E165" s="59">
        <v>8910</v>
      </c>
      <c r="F165" s="58">
        <v>5936</v>
      </c>
      <c r="G165" s="58">
        <v>4049</v>
      </c>
      <c r="H165" s="58">
        <v>5192</v>
      </c>
      <c r="I165" s="58">
        <v>6385</v>
      </c>
      <c r="J165" s="58">
        <v>6326</v>
      </c>
      <c r="K165" s="58">
        <v>4986</v>
      </c>
      <c r="L165" s="58">
        <v>4252</v>
      </c>
      <c r="M165" s="58">
        <v>5669</v>
      </c>
      <c r="N165" s="58">
        <v>8021</v>
      </c>
      <c r="O165" s="58">
        <v>8886</v>
      </c>
      <c r="P165" s="39">
        <f t="shared" si="2"/>
        <v>72242</v>
      </c>
    </row>
    <row r="166" spans="1:16" ht="18" customHeight="1" thickTop="1">
      <c r="A166" s="71"/>
      <c r="B166" s="69" t="s">
        <v>138</v>
      </c>
      <c r="C166" s="30" t="s">
        <v>171</v>
      </c>
      <c r="D166" s="16">
        <f t="shared" ref="D166:E166" si="3">D4+D7+D10+D13+D16+D19+D22+D25+D28+D31+D34+D37+D40+D43+D46+D49+D52+D55+D58+D61+D64+D67+D70+D73+D76+D79+D82+D85+D88+D91+D94+D97+D100+D103+D106+D109+D112+D115+D118+D121+D124+D127+D130+D133+D136+D139+D142+D145+D148+D151+D154+D157+D160+D163</f>
        <v>6095</v>
      </c>
      <c r="E166" s="36">
        <f t="shared" si="3"/>
        <v>6315</v>
      </c>
      <c r="F166" s="16">
        <f>F4+F7+F10+F13+F16+F19+F22+F25+F28+F31+F34+F37+F40+F43+F46+F49+F52+F55+F58+F61+F64+F67+F70+F73+F76+F79+F82+F85+F88+F91+F94+F97+F100+F103+F106+F109+F112+F115+F118+F121+F124+F127+F130+F133+F136+F139+F142+F145+F148+F151+F154+F157+F160+F163</f>
        <v>6315</v>
      </c>
      <c r="G166" s="16">
        <f t="shared" ref="G166:O166" si="4">G4+G7+G10+G13+G16+G19+G22+G25+G28+G31+G34+G37+G40+G43+G46+G49+G52+G55+G58+G61+G64+G67+G70+G73+G76+G79+G82+G85+G88+G91+G94+G97+G100+G103+G106+G109+G112+G115+G118+G121+G124+G127+G130+G133+G136+G139+G142+G145+G148+G151+G154+G157+G160+G163</f>
        <v>6315</v>
      </c>
      <c r="H166" s="16">
        <f t="shared" si="4"/>
        <v>6321</v>
      </c>
      <c r="I166" s="16">
        <f t="shared" si="4"/>
        <v>6321</v>
      </c>
      <c r="J166" s="16">
        <f t="shared" si="4"/>
        <v>6396</v>
      </c>
      <c r="K166" s="16">
        <f t="shared" si="4"/>
        <v>6364</v>
      </c>
      <c r="L166" s="16">
        <f t="shared" si="4"/>
        <v>6364</v>
      </c>
      <c r="M166" s="16">
        <f t="shared" si="4"/>
        <v>6364</v>
      </c>
      <c r="N166" s="16">
        <f t="shared" si="4"/>
        <v>6389</v>
      </c>
      <c r="O166" s="16">
        <f t="shared" si="4"/>
        <v>6455</v>
      </c>
      <c r="P166" s="38">
        <f>SUM(D166:O166)</f>
        <v>76014</v>
      </c>
    </row>
    <row r="167" spans="1:16" ht="18" customHeight="1">
      <c r="A167" s="72"/>
      <c r="B167" s="70"/>
      <c r="C167" s="26" t="s">
        <v>172</v>
      </c>
      <c r="D167" s="16">
        <f>D5+D8+D11+D14+D17+D20+D23+D26+D29+D32+D35+D38+D41+D44+D47+D50+D53+D56+D59+D62+D65+D68+D71+D74+D77+D80+D83+D86+D89+D92+D95+D98+D101+D104+D107+D110+D113+D116+D119+D122+D125+D128+D131+D134+D137+D140+D143+D146+D149+D152+D155+D158+D161+D164</f>
        <v>4366</v>
      </c>
      <c r="E167" s="36">
        <f t="shared" ref="E167" si="5">E5+E8+E11+E14+E17+E20+E23+E26+E29+E32+E35+E38+E41+E44+E47+E50+E53+E56+E59+E62+E65+E68+E71+E74+E77+E80+E83+E86+E89+E92+E95+E98+E101+E104+E107+E110+E113+E116+E119+E122+E125+E128+E131+E134+E137+E140+E143+E146+E149+E152+E155+E158+E161+E164</f>
        <v>6095</v>
      </c>
      <c r="F167" s="16">
        <f>F5+F8+F11+F14+F17+F20+F23+F26+F29+F32+F35+F38+F41+F44+F47+F50+F53+F56+F59+F62+F65+F68+F71+F74+F77+F80+F83+F86+F89+F92+F95+F98+F101+F104+F107+F110+F113+F116+F119+F122+F125+F128+F131+F134+F137+F140+F143+F146+F149+F152+F155+F158+F161+F164</f>
        <v>3961</v>
      </c>
      <c r="G167" s="16">
        <f t="shared" ref="G167:O167" si="6">G5+G8+G11+G14+G17+G20+G23+G26+G29+G32+G35+G38+G41+G44+G47+G50+G53+G56+G59+G62+G65+G68+G71+G74+G77+G80+G83+G86+G89+G92+G95+G98+G101+G104+G107+G110+G113+G116+G119+G122+G125+G128+G131+G134+G137+G140+G143+G146+G149+G152+G155+G158+G161+G164</f>
        <v>3658</v>
      </c>
      <c r="H167" s="16">
        <f t="shared" si="6"/>
        <v>4835</v>
      </c>
      <c r="I167" s="16">
        <f t="shared" si="6"/>
        <v>5446</v>
      </c>
      <c r="J167" s="16">
        <f t="shared" si="6"/>
        <v>5692</v>
      </c>
      <c r="K167" s="16">
        <f t="shared" si="6"/>
        <v>4244</v>
      </c>
      <c r="L167" s="16">
        <f t="shared" si="6"/>
        <v>2961</v>
      </c>
      <c r="M167" s="16">
        <f t="shared" si="6"/>
        <v>2818</v>
      </c>
      <c r="N167" s="16">
        <f t="shared" si="6"/>
        <v>4951</v>
      </c>
      <c r="O167" s="16">
        <f t="shared" si="6"/>
        <v>5901</v>
      </c>
      <c r="P167" s="38">
        <f t="shared" ref="P167:P180" si="7">SUM(D167:O167)</f>
        <v>54928</v>
      </c>
    </row>
    <row r="168" spans="1:16" ht="18" customHeight="1">
      <c r="A168" s="72"/>
      <c r="B168" s="70"/>
      <c r="C168" s="26" t="s">
        <v>173</v>
      </c>
      <c r="D168" s="16">
        <f t="shared" ref="D168:E168" si="8">D6+D9+D12+D15+D18+D21+D24+D27+D30+D33+D36+D39+D42+D45+D48+D51+D54+D57+D60+D63+D66+D69+D72+D75+D78+D81+D84+D87+D90+D93+D96+D99+D102+D105+D108+D111+D114+D117+D120+D123+D126+D129+D132+D135+D138+D141+D144+D147+D150+D153+D156+D159+D162+D165</f>
        <v>404752</v>
      </c>
      <c r="E168" s="36">
        <f t="shared" si="8"/>
        <v>831561</v>
      </c>
      <c r="F168" s="16">
        <f>F6+F9+F12+F15+F18+F21+F24+F27+F30+F33+F36+F39+F42+F45+F48+F51+F54+F57+F60+F63+F66+F69+F72+F75+F78+F81+F84+F87+F90+F93+F96+F99+F102+F105+F108+F111+F114+F117+F120+F123+F126+F129+F132+F135+F138+F141+F144+F147+F150+F153+F156+F159+F162+F165</f>
        <v>516502</v>
      </c>
      <c r="G168" s="16">
        <f t="shared" ref="G168:O168" si="9">G6+G9+G12+G15+G18+G21+G24+G27+G30+G33+G36+G39+G42+G45+G48+G51+G54+G57+G60+G63+G66+G69+G72+G75+G78+G81+G84+G87+G90+G93+G96+G99+G102+G105+G108+G111+G114+G117+G120+G123+G126+G129+G132+G135+G138+G141+G144+G147+G150+G153+G156+G159+G162+G165</f>
        <v>463477</v>
      </c>
      <c r="H168" s="16">
        <f t="shared" si="9"/>
        <v>638775</v>
      </c>
      <c r="I168" s="16">
        <f t="shared" si="9"/>
        <v>759593</v>
      </c>
      <c r="J168" s="16">
        <f t="shared" si="9"/>
        <v>770613</v>
      </c>
      <c r="K168" s="16">
        <f t="shared" si="9"/>
        <v>559678</v>
      </c>
      <c r="L168" s="16">
        <f t="shared" si="9"/>
        <v>398852</v>
      </c>
      <c r="M168" s="16">
        <f t="shared" si="9"/>
        <v>416132</v>
      </c>
      <c r="N168" s="16">
        <f t="shared" si="9"/>
        <v>636583</v>
      </c>
      <c r="O168" s="16">
        <f t="shared" si="9"/>
        <v>822490</v>
      </c>
      <c r="P168" s="38">
        <f t="shared" si="7"/>
        <v>7219008</v>
      </c>
    </row>
    <row r="169" spans="1:16" ht="18" customHeight="1">
      <c r="A169" s="71"/>
      <c r="B169" s="69" t="s">
        <v>139</v>
      </c>
      <c r="C169" s="26" t="s">
        <v>171</v>
      </c>
      <c r="D169" s="16">
        <f t="shared" ref="D169:E169" si="10">D4+D7+D10+D13+D16+D19+D22+D25+D28+D31+D34+D37+D40+D43+D46+D49+D52+D55+D58+D61+D64+D67+D70+D73+D76+D79+D82+D85+D88+D91+D94+D97+D100</f>
        <v>3841</v>
      </c>
      <c r="E169" s="36">
        <f t="shared" si="10"/>
        <v>3944</v>
      </c>
      <c r="F169" s="16">
        <f>F4+F7+F10+F13+F16+F19+F22+F25+F28+F31+F34+F37+F40+F43+F46+F49+F52+F55+F58+F61+F64+F67+F70+F73+F76+F79+F82+F85+F88+F91+F94+F97+F100</f>
        <v>3944</v>
      </c>
      <c r="G169" s="16">
        <f t="shared" ref="G169:O169" si="11">G4+G7+G10+G13+G16+G19+G22+G25+G28+G31+G34+G37+G40+G43+G46+G49+G52+G55+G58+G61+G64+G67+G70+G73+G76+G79+G82+G85+G88+G91+G94+G97+G100</f>
        <v>3944</v>
      </c>
      <c r="H169" s="16">
        <f t="shared" si="11"/>
        <v>3950</v>
      </c>
      <c r="I169" s="16">
        <f t="shared" si="11"/>
        <v>3933</v>
      </c>
      <c r="J169" s="16">
        <f t="shared" si="11"/>
        <v>3970</v>
      </c>
      <c r="K169" s="16">
        <f t="shared" si="11"/>
        <v>3937</v>
      </c>
      <c r="L169" s="16">
        <f t="shared" si="11"/>
        <v>3937</v>
      </c>
      <c r="M169" s="16">
        <f t="shared" si="11"/>
        <v>3937</v>
      </c>
      <c r="N169" s="16">
        <f t="shared" si="11"/>
        <v>3956</v>
      </c>
      <c r="O169" s="16">
        <f t="shared" si="11"/>
        <v>3984</v>
      </c>
      <c r="P169" s="38">
        <f t="shared" si="7"/>
        <v>47277</v>
      </c>
    </row>
    <row r="170" spans="1:16" ht="18" customHeight="1">
      <c r="A170" s="72"/>
      <c r="B170" s="70"/>
      <c r="C170" s="26" t="s">
        <v>172</v>
      </c>
      <c r="D170" s="16">
        <f>D5+D8+D11+D14+D17+D20+D23+D26+D29+D32+D35+D38+D41+D44+D47+D50+D53+D56+D59+D62+D65+D68+D71+D74+D77+D80+D83+D86+D89+D92+D95+D98+D101</f>
        <v>2654</v>
      </c>
      <c r="E170" s="36">
        <f t="shared" ref="E170" si="12">E5+E8+E11+E14+E17+E20+E23+E26+E29+E32+E35+E38+E41+E44+E47+E50+E53+E56+E59+E62+E65+E68+E71+E74+E77+E80+E83+E86+E89+E92+E95+E98+E101</f>
        <v>3811</v>
      </c>
      <c r="F170" s="16">
        <f>F5+F8+F11+F14+F17+F20+F23+F26+F29+F32+F35+F38+F41+F44+F47+F50+F53+F56+F59+F62+F65+F68+F71+F74+F77+F80+F83+F86+F89+F92+F95+F98+F101</f>
        <v>2350</v>
      </c>
      <c r="G170" s="16">
        <f t="shared" ref="G170:O170" si="13">G5+G8+G11+G14+G17+G20+G23+G26+G29+G32+G35+G38+G41+G44+G47+G50+G53+G56+G59+G62+G65+G68+G71+G74+G77+G80+G83+G86+G89+G92+G95+G98+G101</f>
        <v>2180</v>
      </c>
      <c r="H170" s="16">
        <f t="shared" si="13"/>
        <v>3019</v>
      </c>
      <c r="I170" s="16">
        <f t="shared" si="13"/>
        <v>3402</v>
      </c>
      <c r="J170" s="16">
        <f t="shared" si="13"/>
        <v>3542</v>
      </c>
      <c r="K170" s="16">
        <f t="shared" si="13"/>
        <v>2659</v>
      </c>
      <c r="L170" s="16">
        <f t="shared" si="13"/>
        <v>1787</v>
      </c>
      <c r="M170" s="16">
        <f t="shared" si="13"/>
        <v>1610</v>
      </c>
      <c r="N170" s="16">
        <f t="shared" si="13"/>
        <v>3198</v>
      </c>
      <c r="O170" s="16">
        <f t="shared" si="13"/>
        <v>3698</v>
      </c>
      <c r="P170" s="38">
        <f t="shared" si="7"/>
        <v>33910</v>
      </c>
    </row>
    <row r="171" spans="1:16" ht="18" customHeight="1">
      <c r="A171" s="72"/>
      <c r="B171" s="70"/>
      <c r="C171" s="26" t="s">
        <v>173</v>
      </c>
      <c r="D171" s="16">
        <f t="shared" ref="D171:E171" si="14">D6+D9+D12+D15+D18+D21+D24+D27+D30+D33+D36+D39+D42+D45+D48+D51+D54+D57+D60+D63+D66+D69+D72+D75+D78+D81+D84+D87+D90+D93+D96+D99+D102</f>
        <v>224026</v>
      </c>
      <c r="E171" s="36">
        <f t="shared" si="14"/>
        <v>520011</v>
      </c>
      <c r="F171" s="16">
        <f>F6+F9+F12+F15+F18+F21+F24+F27+F30+F33+F36+F39+F42+F45+F48+F51+F54+F57+F60+F63+F66+F69+F72+F75+F78+F81+F84+F87+F90+F93+F96+F99+F102</f>
        <v>302885</v>
      </c>
      <c r="G171" s="16">
        <f t="shared" ref="G171:O171" si="15">G6+G9+G12+G15+G18+G21+G24+G27+G30+G33+G36+G39+G42+G45+G48+G51+G54+G57+G60+G63+G66+G69+G72+G75+G78+G81+G84+G87+G90+G93+G96+G99+G102</f>
        <v>281355</v>
      </c>
      <c r="H171" s="16">
        <f t="shared" si="15"/>
        <v>396645</v>
      </c>
      <c r="I171" s="16">
        <f t="shared" si="15"/>
        <v>475721</v>
      </c>
      <c r="J171" s="16">
        <f t="shared" si="15"/>
        <v>488659</v>
      </c>
      <c r="K171" s="16">
        <f t="shared" si="15"/>
        <v>352032</v>
      </c>
      <c r="L171" s="16">
        <f t="shared" si="15"/>
        <v>237748</v>
      </c>
      <c r="M171" s="16">
        <f t="shared" si="15"/>
        <v>243006</v>
      </c>
      <c r="N171" s="16">
        <f t="shared" si="15"/>
        <v>392334</v>
      </c>
      <c r="O171" s="16">
        <f t="shared" si="15"/>
        <v>502970</v>
      </c>
      <c r="P171" s="38">
        <f t="shared" si="7"/>
        <v>4417392</v>
      </c>
    </row>
    <row r="172" spans="1:16" ht="18" customHeight="1">
      <c r="A172" s="71"/>
      <c r="B172" s="69" t="s">
        <v>140</v>
      </c>
      <c r="C172" s="26" t="s">
        <v>171</v>
      </c>
      <c r="D172" s="16">
        <f t="shared" ref="D172:E172" si="16">D103+D106+D109+D112+D115+D118+D121+D124+D127+D130+D133+D136+D139+D142+D145+D148+D151</f>
        <v>1825</v>
      </c>
      <c r="E172" s="36">
        <f t="shared" si="16"/>
        <v>1932</v>
      </c>
      <c r="F172" s="16">
        <f t="shared" ref="F172:H172" si="17">F103+F106+F109+F112+F115+F118+F121+F124+F127+F130+F133+F136+F139+F142+F145+F148+F151</f>
        <v>1932</v>
      </c>
      <c r="G172" s="16">
        <f t="shared" ref="G172" si="18">G103+G106+G109+G112+G115+G118+G121+G124+G127+G130+G133+G136+G139+G142+G145+G148+G151</f>
        <v>1932</v>
      </c>
      <c r="H172" s="16">
        <f t="shared" si="17"/>
        <v>1932</v>
      </c>
      <c r="I172" s="16">
        <f>I103+I106+I109+I112+I115+I118+I121+I124+I127+I130+I133+I136+I139+I142+I145+I148+I151</f>
        <v>1945</v>
      </c>
      <c r="J172" s="16">
        <f t="shared" ref="J172:O172" si="19">J103+J106+J109+J112+J115+J118+J121+J124+J127+J130+J133+J136+J139+J142+J145+J148+J151</f>
        <v>1983</v>
      </c>
      <c r="K172" s="16">
        <f t="shared" si="19"/>
        <v>1983</v>
      </c>
      <c r="L172" s="16">
        <f>L103+L106+L109+L112+L115+L118+L121+L124+L127+L130+L133+L136+L139+L142+L145+L148+L151</f>
        <v>1983</v>
      </c>
      <c r="M172" s="16">
        <f t="shared" ref="M172:N172" si="20">M103+M106+M109+M112+M115+M118+M121+M124+M127+M130+M133+M136+M139+M142+M145+M148+M151</f>
        <v>1983</v>
      </c>
      <c r="N172" s="16">
        <f t="shared" si="20"/>
        <v>1983</v>
      </c>
      <c r="O172" s="16">
        <f t="shared" si="19"/>
        <v>2020</v>
      </c>
      <c r="P172" s="38">
        <f t="shared" si="7"/>
        <v>23433</v>
      </c>
    </row>
    <row r="173" spans="1:16" ht="18" customHeight="1">
      <c r="A173" s="72"/>
      <c r="B173" s="70"/>
      <c r="C173" s="26" t="s">
        <v>172</v>
      </c>
      <c r="D173" s="16">
        <f t="shared" ref="D173:E173" si="21">D104+D107+D110+D113+D116+D119+D122+D125+D128+D131+D134+D137+D140+D143+D146+D149+D152</f>
        <v>1345</v>
      </c>
      <c r="E173" s="36">
        <f t="shared" si="21"/>
        <v>1852</v>
      </c>
      <c r="F173" s="16">
        <f t="shared" ref="F173:H174" si="22">F104+F107+F110+F113+F116+F119+F122+F125+F128+F131+F134+F137+F140+F143+F146+F149+F152</f>
        <v>1244</v>
      </c>
      <c r="G173" s="16">
        <f t="shared" ref="G173" si="23">G104+G107+G110+G113+G116+G119+G122+G125+G128+G131+G134+G137+G140+G143+G146+G149+G152</f>
        <v>1174</v>
      </c>
      <c r="H173" s="16">
        <f t="shared" si="22"/>
        <v>1533</v>
      </c>
      <c r="I173" s="16">
        <f t="shared" ref="I173:O173" si="24">I104+I107+I110+I113+I116+I119+I122+I125+I128+I131+I134+I137+I140+I143+I146+I149+I152</f>
        <v>1732</v>
      </c>
      <c r="J173" s="16">
        <f t="shared" si="24"/>
        <v>1816</v>
      </c>
      <c r="K173" s="16">
        <f t="shared" si="24"/>
        <v>1309</v>
      </c>
      <c r="L173" s="16">
        <f t="shared" ref="L173:N173" si="25">L104+L107+L110+L113+L116+L119+L122+L125+L128+L131+L134+L137+L140+L143+L146+L149+L152</f>
        <v>900</v>
      </c>
      <c r="M173" s="16">
        <f t="shared" si="25"/>
        <v>849</v>
      </c>
      <c r="N173" s="16">
        <f t="shared" si="25"/>
        <v>1339</v>
      </c>
      <c r="O173" s="16">
        <f t="shared" si="24"/>
        <v>1767</v>
      </c>
      <c r="P173" s="38">
        <f t="shared" si="7"/>
        <v>16860</v>
      </c>
    </row>
    <row r="174" spans="1:16" ht="18" customHeight="1">
      <c r="A174" s="72"/>
      <c r="B174" s="70"/>
      <c r="C174" s="26" t="s">
        <v>173</v>
      </c>
      <c r="D174" s="16">
        <f t="shared" ref="D174:E174" si="26">D105+D108+D111+D114+D117+D120+D123+D126+D129+D132+D135+D138+D141+D144+D147+D150+D153</f>
        <v>160723</v>
      </c>
      <c r="E174" s="36">
        <f t="shared" si="26"/>
        <v>264268</v>
      </c>
      <c r="F174" s="16">
        <f t="shared" si="22"/>
        <v>174816</v>
      </c>
      <c r="G174" s="16">
        <f t="shared" ref="G174" si="27">G105+G108+G111+G114+G117+G120+G123+G126+G129+G132+G135+G138+G141+G144+G147+G150+G153</f>
        <v>155157</v>
      </c>
      <c r="H174" s="16">
        <f t="shared" si="22"/>
        <v>215147</v>
      </c>
      <c r="I174" s="16">
        <f t="shared" ref="I174:O174" si="28">I105+I108+I111+I114+I117+I120+I123+I126+I129+I132+I135+I138+I141+I144+I147+I150+I153</f>
        <v>252166</v>
      </c>
      <c r="J174" s="16">
        <f t="shared" si="28"/>
        <v>249878</v>
      </c>
      <c r="K174" s="16">
        <f t="shared" si="28"/>
        <v>181373</v>
      </c>
      <c r="L174" s="16">
        <f t="shared" ref="L174:N174" si="29">L105+L108+L111+L114+L117+L120+L123+L126+L129+L132+L135+L138+L141+L144+L147+L150+L153</f>
        <v>136487</v>
      </c>
      <c r="M174" s="16">
        <f t="shared" si="29"/>
        <v>143047</v>
      </c>
      <c r="N174" s="16">
        <f t="shared" si="29"/>
        <v>203223</v>
      </c>
      <c r="O174" s="16">
        <f t="shared" si="28"/>
        <v>277311</v>
      </c>
      <c r="P174" s="38">
        <f t="shared" si="7"/>
        <v>2413596</v>
      </c>
    </row>
    <row r="175" spans="1:16" ht="18" customHeight="1">
      <c r="A175" s="71"/>
      <c r="B175" s="69" t="s">
        <v>135</v>
      </c>
      <c r="C175" s="26" t="s">
        <v>171</v>
      </c>
      <c r="D175" s="16">
        <f t="shared" ref="D175:E175" si="30">D169+D172</f>
        <v>5666</v>
      </c>
      <c r="E175" s="36">
        <f t="shared" si="30"/>
        <v>5876</v>
      </c>
      <c r="F175" s="16">
        <f t="shared" ref="F175:H175" si="31">F169+F172</f>
        <v>5876</v>
      </c>
      <c r="G175" s="16">
        <f t="shared" ref="G175" si="32">G169+G172</f>
        <v>5876</v>
      </c>
      <c r="H175" s="16">
        <f t="shared" si="31"/>
        <v>5882</v>
      </c>
      <c r="I175" s="16">
        <f>I169+I172</f>
        <v>5878</v>
      </c>
      <c r="J175" s="16">
        <f t="shared" ref="J175:O175" si="33">J169+J172</f>
        <v>5953</v>
      </c>
      <c r="K175" s="16">
        <f t="shared" si="33"/>
        <v>5920</v>
      </c>
      <c r="L175" s="16">
        <f>L169+L172</f>
        <v>5920</v>
      </c>
      <c r="M175" s="16">
        <f t="shared" ref="M175:N175" si="34">M169+M172</f>
        <v>5920</v>
      </c>
      <c r="N175" s="16">
        <f t="shared" si="34"/>
        <v>5939</v>
      </c>
      <c r="O175" s="16">
        <f t="shared" si="33"/>
        <v>6004</v>
      </c>
      <c r="P175" s="38">
        <f t="shared" si="7"/>
        <v>70710</v>
      </c>
    </row>
    <row r="176" spans="1:16" ht="18" customHeight="1">
      <c r="A176" s="72"/>
      <c r="B176" s="70"/>
      <c r="C176" s="26" t="s">
        <v>172</v>
      </c>
      <c r="D176" s="16">
        <f t="shared" ref="D176:E176" si="35">D170+D173</f>
        <v>3999</v>
      </c>
      <c r="E176" s="36">
        <f t="shared" si="35"/>
        <v>5663</v>
      </c>
      <c r="F176" s="16">
        <f t="shared" ref="F176:H176" si="36">F170+F173</f>
        <v>3594</v>
      </c>
      <c r="G176" s="16">
        <f t="shared" ref="G176" si="37">G170+G173</f>
        <v>3354</v>
      </c>
      <c r="H176" s="16">
        <f t="shared" si="36"/>
        <v>4552</v>
      </c>
      <c r="I176" s="16">
        <f>I170+I173</f>
        <v>5134</v>
      </c>
      <c r="J176" s="16">
        <f t="shared" ref="J176:O176" si="38">J170+J173</f>
        <v>5358</v>
      </c>
      <c r="K176" s="16">
        <f t="shared" si="38"/>
        <v>3968</v>
      </c>
      <c r="L176" s="16">
        <f>L170+L173</f>
        <v>2687</v>
      </c>
      <c r="M176" s="16">
        <f t="shared" ref="M176:N176" si="39">M170+M173</f>
        <v>2459</v>
      </c>
      <c r="N176" s="16">
        <f t="shared" si="39"/>
        <v>4537</v>
      </c>
      <c r="O176" s="16">
        <f t="shared" si="38"/>
        <v>5465</v>
      </c>
      <c r="P176" s="38">
        <f t="shared" si="7"/>
        <v>50770</v>
      </c>
    </row>
    <row r="177" spans="1:16" ht="18" customHeight="1">
      <c r="A177" s="72"/>
      <c r="B177" s="70"/>
      <c r="C177" s="26" t="s">
        <v>173</v>
      </c>
      <c r="D177" s="16">
        <f t="shared" ref="D177:E177" si="40">D171+D174</f>
        <v>384749</v>
      </c>
      <c r="E177" s="36">
        <f t="shared" si="40"/>
        <v>784279</v>
      </c>
      <c r="F177" s="16">
        <f t="shared" ref="F177:H177" si="41">F171+F174</f>
        <v>477701</v>
      </c>
      <c r="G177" s="16">
        <f t="shared" ref="G177" si="42">G171+G174</f>
        <v>436512</v>
      </c>
      <c r="H177" s="16">
        <f t="shared" si="41"/>
        <v>611792</v>
      </c>
      <c r="I177" s="16">
        <f>I171+I174</f>
        <v>727887</v>
      </c>
      <c r="J177" s="16">
        <f t="shared" ref="J177:O177" si="43">J171+J174</f>
        <v>738537</v>
      </c>
      <c r="K177" s="16">
        <f t="shared" si="43"/>
        <v>533405</v>
      </c>
      <c r="L177" s="16">
        <f>L171+L174</f>
        <v>374235</v>
      </c>
      <c r="M177" s="16">
        <f t="shared" ref="M177:N177" si="44">M171+M174</f>
        <v>386053</v>
      </c>
      <c r="N177" s="16">
        <f t="shared" si="44"/>
        <v>595557</v>
      </c>
      <c r="O177" s="16">
        <f t="shared" si="43"/>
        <v>780281</v>
      </c>
      <c r="P177" s="38">
        <f t="shared" si="7"/>
        <v>6830988</v>
      </c>
    </row>
    <row r="178" spans="1:16" ht="18" customHeight="1">
      <c r="A178" s="71"/>
      <c r="B178" s="69" t="s">
        <v>136</v>
      </c>
      <c r="C178" s="26" t="s">
        <v>171</v>
      </c>
      <c r="D178" s="16">
        <f t="shared" ref="D178:E178" si="45">D154+D157+D160+D163</f>
        <v>429</v>
      </c>
      <c r="E178" s="36">
        <f t="shared" si="45"/>
        <v>439</v>
      </c>
      <c r="F178" s="16">
        <f t="shared" ref="F178:H178" si="46">F154+F157+F160+F163</f>
        <v>439</v>
      </c>
      <c r="G178" s="16">
        <f t="shared" ref="G178" si="47">G154+G157+G160+G163</f>
        <v>439</v>
      </c>
      <c r="H178" s="16">
        <f t="shared" si="46"/>
        <v>439</v>
      </c>
      <c r="I178" s="16">
        <f>I154+I157+I160+I163</f>
        <v>443</v>
      </c>
      <c r="J178" s="16">
        <f t="shared" ref="J178:O178" si="48">J154+J157+J160+J163</f>
        <v>443</v>
      </c>
      <c r="K178" s="16">
        <f t="shared" si="48"/>
        <v>444</v>
      </c>
      <c r="L178" s="16">
        <f>L154+L157+L160+L163</f>
        <v>444</v>
      </c>
      <c r="M178" s="16">
        <f t="shared" ref="M178:N178" si="49">M154+M157+M160+M163</f>
        <v>444</v>
      </c>
      <c r="N178" s="16">
        <f t="shared" si="49"/>
        <v>450</v>
      </c>
      <c r="O178" s="16">
        <f t="shared" si="48"/>
        <v>451</v>
      </c>
      <c r="P178" s="38">
        <f t="shared" si="7"/>
        <v>5304</v>
      </c>
    </row>
    <row r="179" spans="1:16" ht="18" customHeight="1">
      <c r="A179" s="72"/>
      <c r="B179" s="70"/>
      <c r="C179" s="26" t="s">
        <v>172</v>
      </c>
      <c r="D179" s="16">
        <f t="shared" ref="D179:E179" si="50">D155+D158+D161+D164</f>
        <v>367</v>
      </c>
      <c r="E179" s="36">
        <f t="shared" si="50"/>
        <v>432</v>
      </c>
      <c r="F179" s="16">
        <f t="shared" ref="F179:H180" si="51">F155+F158+F161+F164</f>
        <v>367</v>
      </c>
      <c r="G179" s="16">
        <f t="shared" ref="G179" si="52">G155+G158+G161+G164</f>
        <v>304</v>
      </c>
      <c r="H179" s="16">
        <f t="shared" si="51"/>
        <v>283</v>
      </c>
      <c r="I179" s="16">
        <f t="shared" ref="I179:O179" si="53">I155+I158+I161+I164</f>
        <v>312</v>
      </c>
      <c r="J179" s="16">
        <f t="shared" si="53"/>
        <v>334</v>
      </c>
      <c r="K179" s="16">
        <f t="shared" si="53"/>
        <v>276</v>
      </c>
      <c r="L179" s="16">
        <f t="shared" ref="L179:N179" si="54">L155+L158+L161+L164</f>
        <v>274</v>
      </c>
      <c r="M179" s="16">
        <f t="shared" si="54"/>
        <v>359</v>
      </c>
      <c r="N179" s="16">
        <f t="shared" si="54"/>
        <v>414</v>
      </c>
      <c r="O179" s="16">
        <f t="shared" si="53"/>
        <v>436</v>
      </c>
      <c r="P179" s="38">
        <f t="shared" si="7"/>
        <v>4158</v>
      </c>
    </row>
    <row r="180" spans="1:16" ht="18" customHeight="1">
      <c r="A180" s="72"/>
      <c r="B180" s="70"/>
      <c r="C180" s="26" t="s">
        <v>173</v>
      </c>
      <c r="D180" s="16">
        <f t="shared" ref="D180:E180" si="55">D156+D159+D162+D165</f>
        <v>20003</v>
      </c>
      <c r="E180" s="36">
        <f t="shared" si="55"/>
        <v>47282</v>
      </c>
      <c r="F180" s="16">
        <f t="shared" si="51"/>
        <v>38801</v>
      </c>
      <c r="G180" s="16">
        <f t="shared" ref="G180" si="56">G156+G159+G162+G165</f>
        <v>26965</v>
      </c>
      <c r="H180" s="16">
        <f t="shared" si="51"/>
        <v>26983</v>
      </c>
      <c r="I180" s="16">
        <f t="shared" ref="I180:O180" si="57">I156+I159+I162+I165</f>
        <v>31706</v>
      </c>
      <c r="J180" s="16">
        <f t="shared" si="57"/>
        <v>32076</v>
      </c>
      <c r="K180" s="16">
        <f t="shared" si="57"/>
        <v>26273</v>
      </c>
      <c r="L180" s="16">
        <f t="shared" ref="L180:N180" si="58">L156+L159+L162+L165</f>
        <v>24617</v>
      </c>
      <c r="M180" s="16">
        <f t="shared" si="58"/>
        <v>30079</v>
      </c>
      <c r="N180" s="16">
        <f t="shared" si="58"/>
        <v>41026</v>
      </c>
      <c r="O180" s="16">
        <f t="shared" si="57"/>
        <v>42209</v>
      </c>
      <c r="P180" s="38">
        <f t="shared" si="7"/>
        <v>388020</v>
      </c>
    </row>
    <row r="181" spans="1:16" ht="21" customHeight="1">
      <c r="C181" s="28"/>
    </row>
    <row r="182" spans="1:16" ht="21" customHeight="1">
      <c r="C182" s="29"/>
    </row>
    <row r="183" spans="1:16" ht="21" customHeight="1">
      <c r="C183" s="29"/>
    </row>
  </sheetData>
  <autoFilter ref="A1:P180" xr:uid="{00000000-0001-0000-0200-000000000000}"/>
  <mergeCells count="124">
    <mergeCell ref="D2:H2"/>
    <mergeCell ref="B22:B24"/>
    <mergeCell ref="B25:B27"/>
    <mergeCell ref="B136:B138"/>
    <mergeCell ref="B139:B141"/>
    <mergeCell ref="A4:A6"/>
    <mergeCell ref="B133:B135"/>
    <mergeCell ref="I2:O2"/>
    <mergeCell ref="A94:A96"/>
    <mergeCell ref="B94:B96"/>
    <mergeCell ref="A88:A90"/>
    <mergeCell ref="B88:B90"/>
    <mergeCell ref="A91:A93"/>
    <mergeCell ref="B91:B93"/>
    <mergeCell ref="A79:A81"/>
    <mergeCell ref="B79:B81"/>
    <mergeCell ref="A82:A84"/>
    <mergeCell ref="B82:B84"/>
    <mergeCell ref="A85:A87"/>
    <mergeCell ref="B85:B87"/>
    <mergeCell ref="B4:B6"/>
    <mergeCell ref="B7:B9"/>
    <mergeCell ref="B10:B12"/>
    <mergeCell ref="B13:B15"/>
    <mergeCell ref="B16:B18"/>
    <mergeCell ref="B19:B21"/>
    <mergeCell ref="B151:B153"/>
    <mergeCell ref="A151:A153"/>
    <mergeCell ref="A145:A147"/>
    <mergeCell ref="B145:B147"/>
    <mergeCell ref="A139:A141"/>
    <mergeCell ref="A148:A150"/>
    <mergeCell ref="B148:B150"/>
    <mergeCell ref="B130:B132"/>
    <mergeCell ref="A100:A102"/>
    <mergeCell ref="A49:A51"/>
    <mergeCell ref="A52:A54"/>
    <mergeCell ref="A55:A57"/>
    <mergeCell ref="A58:A60"/>
    <mergeCell ref="A61:A63"/>
    <mergeCell ref="A64:A66"/>
    <mergeCell ref="B28:B30"/>
    <mergeCell ref="B40:B42"/>
    <mergeCell ref="A31:A33"/>
    <mergeCell ref="A34:A36"/>
    <mergeCell ref="A37:A39"/>
    <mergeCell ref="A40:A42"/>
    <mergeCell ref="B46:B48"/>
    <mergeCell ref="A163:A165"/>
    <mergeCell ref="B163:B165"/>
    <mergeCell ref="A154:A156"/>
    <mergeCell ref="B154:B156"/>
    <mergeCell ref="A157:A159"/>
    <mergeCell ref="B157:B159"/>
    <mergeCell ref="A160:A162"/>
    <mergeCell ref="B160:B162"/>
    <mergeCell ref="A142:A144"/>
    <mergeCell ref="A7:A9"/>
    <mergeCell ref="A10:A12"/>
    <mergeCell ref="A13:A15"/>
    <mergeCell ref="A16:A18"/>
    <mergeCell ref="A19:A21"/>
    <mergeCell ref="A22:A24"/>
    <mergeCell ref="A25:A27"/>
    <mergeCell ref="A28:A30"/>
    <mergeCell ref="B142:B144"/>
    <mergeCell ref="A136:A138"/>
    <mergeCell ref="A133:A135"/>
    <mergeCell ref="B37:B39"/>
    <mergeCell ref="B127:B129"/>
    <mergeCell ref="B76:B78"/>
    <mergeCell ref="B97:B99"/>
    <mergeCell ref="B100:B102"/>
    <mergeCell ref="B103:B105"/>
    <mergeCell ref="B106:B108"/>
    <mergeCell ref="B109:B111"/>
    <mergeCell ref="B112:B114"/>
    <mergeCell ref="B115:B117"/>
    <mergeCell ref="B118:B120"/>
    <mergeCell ref="B121:B123"/>
    <mergeCell ref="B124:B126"/>
    <mergeCell ref="B49:B51"/>
    <mergeCell ref="B52:B54"/>
    <mergeCell ref="B55:B57"/>
    <mergeCell ref="B58:B60"/>
    <mergeCell ref="B61:B63"/>
    <mergeCell ref="B64:B66"/>
    <mergeCell ref="B67:B69"/>
    <mergeCell ref="A43:A45"/>
    <mergeCell ref="A67:A69"/>
    <mergeCell ref="P2:P3"/>
    <mergeCell ref="A118:A120"/>
    <mergeCell ref="A121:A123"/>
    <mergeCell ref="A124:A126"/>
    <mergeCell ref="A127:A129"/>
    <mergeCell ref="A130:A132"/>
    <mergeCell ref="B2:B3"/>
    <mergeCell ref="C2:C3"/>
    <mergeCell ref="A2:A3"/>
    <mergeCell ref="A70:A72"/>
    <mergeCell ref="A73:A75"/>
    <mergeCell ref="A76:A78"/>
    <mergeCell ref="A97:A99"/>
    <mergeCell ref="A103:A105"/>
    <mergeCell ref="A106:A108"/>
    <mergeCell ref="A109:A111"/>
    <mergeCell ref="A112:A114"/>
    <mergeCell ref="A115:A117"/>
    <mergeCell ref="A46:A48"/>
    <mergeCell ref="B31:B33"/>
    <mergeCell ref="B34:B36"/>
    <mergeCell ref="B73:B75"/>
    <mergeCell ref="B70:B72"/>
    <mergeCell ref="B43:B45"/>
    <mergeCell ref="A178:A180"/>
    <mergeCell ref="B178:B180"/>
    <mergeCell ref="A166:A168"/>
    <mergeCell ref="B166:B168"/>
    <mergeCell ref="A169:A171"/>
    <mergeCell ref="B169:B171"/>
    <mergeCell ref="A172:A174"/>
    <mergeCell ref="B172:B174"/>
    <mergeCell ref="A175:A177"/>
    <mergeCell ref="B175:B177"/>
  </mergeCells>
  <phoneticPr fontId="21"/>
  <pageMargins left="0.70866141732283472" right="0.70866141732283472" top="0.74803149606299213" bottom="0.74803149606299213" header="0.31496062992125984" footer="0.31496062992125984"/>
  <pageSetup paperSize="9" scale="82" firstPageNumber="0" fitToHeight="0" orientation="landscape" r:id="rId1"/>
  <headerFooter alignWithMargins="0">
    <oddFooter xml:space="preserve">&amp;C
</oddFooter>
  </headerFooter>
  <rowBreaks count="5" manualBreakCount="5">
    <brk id="33" max="16383" man="1"/>
    <brk id="63" max="16383" man="1"/>
    <brk id="93" max="16383" man="1"/>
    <brk id="123" max="16383" man="1"/>
    <brk id="1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資料1　需要場所一覧</vt:lpstr>
      <vt:lpstr>資料2　予定契約電力・予定使用電力量一覧</vt:lpstr>
      <vt:lpstr>資料3　各月内訳書</vt:lpstr>
      <vt:lpstr>'資料1　需要場所一覧'!Print_Area</vt:lpstr>
      <vt:lpstr>'資料2　予定契約電力・予定使用電力量一覧'!Print_Area</vt:lpstr>
      <vt:lpstr>'資料2　予定契約電力・予定使用電力量一覧'!Print_Titles</vt:lpstr>
      <vt:lpstr>'資料3　各月内訳書'!Print_Titles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体育課</dc:creator>
  <cp:lastModifiedBy>伊藤 真利</cp:lastModifiedBy>
  <cp:lastPrinted>2025-08-12T05:46:43Z</cp:lastPrinted>
  <dcterms:created xsi:type="dcterms:W3CDTF">1999-05-23T14:46:39Z</dcterms:created>
  <dcterms:modified xsi:type="dcterms:W3CDTF">2025-08-26T08:53:44Z</dcterms:modified>
</cp:coreProperties>
</file>