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mc:AlternateContent xmlns:mc="http://schemas.openxmlformats.org/markup-compatibility/2006">
    <mc:Choice Requires="x15">
      <x15ac:absPath xmlns:x15ac="http://schemas.microsoft.com/office/spreadsheetml/2010/11/ac" url="\\yama.city.yamaguchi.lg.jp\Public\Users2\01山口\15健康福祉部・部門\1540介護保険課\Ｂ：管理担当\10　介護人材確保・育成\00 補助金関係\07_紹介手数料支援\"/>
    </mc:Choice>
  </mc:AlternateContent>
  <xr:revisionPtr revIDLastSave="0" documentId="13_ncr:1_{001F0DFF-D433-4832-9EF3-B1F8DD3C0611}" xr6:coauthVersionLast="47" xr6:coauthVersionMax="47" xr10:uidLastSave="{00000000-0000-0000-0000-000000000000}"/>
  <bookViews>
    <workbookView xWindow="-120" yWindow="-120" windowWidth="29040" windowHeight="15840" tabRatio="831" xr2:uid="{00000000-000D-0000-FFFF-FFFF00000000}"/>
  </bookViews>
  <sheets>
    <sheet name="申請書" sheetId="5" r:id="rId1"/>
    <sheet name="申請書 (記入例①)" sheetId="12" r:id="rId2"/>
    <sheet name="申請書 (記入例②)" sheetId="14" r:id="rId3"/>
    <sheet name="一覧" sheetId="15" state="hidden" r:id="rId4"/>
  </sheets>
  <definedNames>
    <definedName name="_xlnm.Print_Area" localSheetId="0">申請書!$A$1:$P$51</definedName>
    <definedName name="_xlnm.Print_Area" localSheetId="1">'申請書 (記入例①)'!$A$1:$P$51</definedName>
    <definedName name="_xlnm.Print_Area" localSheetId="2">'申請書 (記入例②)'!$A$1:$P$51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3" i="15" l="1"/>
  <c r="R3" i="15" s="1"/>
  <c r="C3" i="15"/>
  <c r="P3" i="15" l="1"/>
  <c r="Q3" i="15"/>
  <c r="O3" i="15"/>
  <c r="N3" i="15"/>
  <c r="M3" i="15"/>
  <c r="K3" i="15"/>
  <c r="J3" i="15"/>
  <c r="I3" i="15"/>
  <c r="H3" i="15"/>
  <c r="G3" i="15"/>
  <c r="F3" i="15"/>
  <c r="E3" i="15"/>
  <c r="D3" i="15"/>
  <c r="L41" i="14"/>
  <c r="L42" i="14" s="1"/>
  <c r="L41" i="12"/>
  <c r="L42" i="12" s="1"/>
  <c r="L41" i="5"/>
  <c r="L42" i="5" s="1"/>
  <c r="S3" i="15" l="1"/>
</calcChain>
</file>

<file path=xl/sharedStrings.xml><?xml version="1.0" encoding="utf-8"?>
<sst xmlns="http://schemas.openxmlformats.org/spreadsheetml/2006/main" count="211" uniqueCount="82">
  <si>
    <t>様式第１号（第７条関係）</t>
    <rPh sb="0" eb="2">
      <t>ヨウシキ</t>
    </rPh>
    <rPh sb="2" eb="3">
      <t>ダイ</t>
    </rPh>
    <rPh sb="4" eb="5">
      <t>ゴウ</t>
    </rPh>
    <rPh sb="6" eb="7">
      <t>ダイ</t>
    </rPh>
    <rPh sb="8" eb="11">
      <t>ジョウカンケイ</t>
    </rPh>
    <phoneticPr fontId="3"/>
  </si>
  <si>
    <t>　山口市長　様</t>
    <rPh sb="1" eb="3">
      <t>ヤマグチ</t>
    </rPh>
    <rPh sb="3" eb="5">
      <t>シチョウ</t>
    </rPh>
    <rPh sb="6" eb="7">
      <t>サマ</t>
    </rPh>
    <phoneticPr fontId="3"/>
  </si>
  <si>
    <t>年</t>
    <rPh sb="0" eb="1">
      <t>ネン</t>
    </rPh>
    <phoneticPr fontId="3"/>
  </si>
  <si>
    <t>日</t>
    <rPh sb="0" eb="1">
      <t>ニチ</t>
    </rPh>
    <phoneticPr fontId="3"/>
  </si>
  <si>
    <t>月</t>
    <rPh sb="0" eb="1">
      <t>ガツ</t>
    </rPh>
    <phoneticPr fontId="3"/>
  </si>
  <si>
    <t>令和</t>
    <rPh sb="0" eb="2">
      <t>レイワ</t>
    </rPh>
    <phoneticPr fontId="3"/>
  </si>
  <si>
    <t>法人名</t>
    <rPh sb="0" eb="3">
      <t>ホウジンメイ</t>
    </rPh>
    <phoneticPr fontId="3"/>
  </si>
  <si>
    <t>山口市介護人材確保紹介手数料等補助金交付申請書</t>
    <phoneticPr fontId="3"/>
  </si>
  <si>
    <t>１　採用実績</t>
    <rPh sb="2" eb="6">
      <t>サイヨウジッセキ</t>
    </rPh>
    <phoneticPr fontId="3"/>
  </si>
  <si>
    <t>採用の種別</t>
    <rPh sb="0" eb="2">
      <t>サイヨウ</t>
    </rPh>
    <rPh sb="3" eb="5">
      <t>シュベツ</t>
    </rPh>
    <phoneticPr fontId="3"/>
  </si>
  <si>
    <t>人材紹介業者を活用してい介護職員を採用</t>
    <rPh sb="0" eb="2">
      <t>ジンザイ</t>
    </rPh>
    <rPh sb="2" eb="6">
      <t>ショウカイギョウシャ</t>
    </rPh>
    <rPh sb="7" eb="9">
      <t>カツヨウ</t>
    </rPh>
    <rPh sb="12" eb="16">
      <t>カイゴショクイン</t>
    </rPh>
    <rPh sb="17" eb="19">
      <t>サイヨウ</t>
    </rPh>
    <phoneticPr fontId="3"/>
  </si>
  <si>
    <t>□</t>
  </si>
  <si>
    <t>□</t>
    <phoneticPr fontId="3"/>
  </si>
  <si>
    <t>採用者氏名</t>
    <rPh sb="0" eb="2">
      <t>サイヨウ</t>
    </rPh>
    <rPh sb="2" eb="3">
      <t>シャ</t>
    </rPh>
    <rPh sb="3" eb="5">
      <t>シメイ</t>
    </rPh>
    <phoneticPr fontId="3"/>
  </si>
  <si>
    <t>サービス種別</t>
    <rPh sb="4" eb="6">
      <t>シュベツ</t>
    </rPh>
    <phoneticPr fontId="3"/>
  </si>
  <si>
    <t>勤務する事業所</t>
    <rPh sb="0" eb="2">
      <t>キンム</t>
    </rPh>
    <rPh sb="4" eb="7">
      <t>ジギョウショ</t>
    </rPh>
    <phoneticPr fontId="3"/>
  </si>
  <si>
    <t>２　補助対象経費</t>
    <rPh sb="2" eb="4">
      <t>ホジョ</t>
    </rPh>
    <rPh sb="4" eb="6">
      <t>タイショウ</t>
    </rPh>
    <rPh sb="6" eb="8">
      <t>ケイヒ</t>
    </rPh>
    <phoneticPr fontId="3"/>
  </si>
  <si>
    <t>支出済額</t>
    <rPh sb="0" eb="3">
      <t>シシュツズ</t>
    </rPh>
    <rPh sb="3" eb="4">
      <t>ガク</t>
    </rPh>
    <phoneticPr fontId="3"/>
  </si>
  <si>
    <t>合計（ア）</t>
    <rPh sb="0" eb="2">
      <t>ゴウケイ</t>
    </rPh>
    <phoneticPr fontId="3"/>
  </si>
  <si>
    <t>介護サービス事業者と人材紹介業者又は外国人介護人材を雇用する際に関与した受け入れ</t>
    <phoneticPr fontId="3"/>
  </si>
  <si>
    <t>調整機関等と交わした契約書等の写し</t>
    <phoneticPr fontId="3"/>
  </si>
  <si>
    <t>領収書その他の補助対象経費を支払ったことを確認できる書類の写し</t>
    <phoneticPr fontId="3"/>
  </si>
  <si>
    <t>雇用を証する書類の写し</t>
    <phoneticPr fontId="3"/>
  </si>
  <si>
    <t>山口市税の滞納のないことの証明書</t>
    <phoneticPr fontId="3"/>
  </si>
  <si>
    <t>３　提出書類</t>
    <rPh sb="2" eb="4">
      <t>テイシュツ</t>
    </rPh>
    <rPh sb="4" eb="6">
      <t>ショルイ</t>
    </rPh>
    <phoneticPr fontId="3"/>
  </si>
  <si>
    <t>採用年月日</t>
    <rPh sb="0" eb="5">
      <t>サイヨウネンガッピ</t>
    </rPh>
    <phoneticPr fontId="3"/>
  </si>
  <si>
    <t>代表者職･氏名</t>
    <rPh sb="0" eb="3">
      <t>ダイヒョウシャ</t>
    </rPh>
    <rPh sb="3" eb="4">
      <t>ショク</t>
    </rPh>
    <rPh sb="5" eb="7">
      <t>シメイ</t>
    </rPh>
    <phoneticPr fontId="3"/>
  </si>
  <si>
    <t>いので、次のとおり関係書類を添えて申請します。</t>
    <rPh sb="4" eb="5">
      <t>ツギ</t>
    </rPh>
    <phoneticPr fontId="3"/>
  </si>
  <si>
    <t>　山口市介護人材確保紹介手数料等補助金交付要綱第７条の規定に基づき補助金の交付を受けた</t>
    <phoneticPr fontId="3"/>
  </si>
  <si>
    <t>補助金交付申請額
（（ア）×１／２　※ 20万円上限、千円未満切り捨て）</t>
    <rPh sb="0" eb="8">
      <t>ホジョキンコウフシンセイガク</t>
    </rPh>
    <phoneticPr fontId="3"/>
  </si>
  <si>
    <t>■</t>
  </si>
  <si>
    <t>法人住所</t>
    <rPh sb="0" eb="2">
      <t>ホウジン</t>
    </rPh>
    <rPh sb="2" eb="4">
      <t>ジュウショ</t>
    </rPh>
    <phoneticPr fontId="3"/>
  </si>
  <si>
    <t>担当者氏名</t>
    <rPh sb="0" eb="3">
      <t>タントウシャ</t>
    </rPh>
    <rPh sb="3" eb="5">
      <t>シメイ</t>
    </rPh>
    <phoneticPr fontId="3"/>
  </si>
  <si>
    <t>担当者連絡先</t>
    <rPh sb="0" eb="3">
      <t>タントウシャ</t>
    </rPh>
    <rPh sb="3" eb="6">
      <t>レンラクサキ</t>
    </rPh>
    <phoneticPr fontId="3"/>
  </si>
  <si>
    <t>（申請者）</t>
    <rPh sb="1" eb="4">
      <t>シンセイシャ</t>
    </rPh>
    <phoneticPr fontId="3"/>
  </si>
  <si>
    <t>083-123-4567</t>
    <phoneticPr fontId="3"/>
  </si>
  <si>
    <t>デイサービス〇〇〇〇</t>
    <phoneticPr fontId="3"/>
  </si>
  <si>
    <t>地域密着型通所介護</t>
    <rPh sb="0" eb="5">
      <t>チイキミッチャクガタ</t>
    </rPh>
    <rPh sb="5" eb="9">
      <t>ツウショカイゴ</t>
    </rPh>
    <phoneticPr fontId="3"/>
  </si>
  <si>
    <t>〇〇　〇〇</t>
    <phoneticPr fontId="3"/>
  </si>
  <si>
    <t>外国人介護人材を介護職員として採用（</t>
    <rPh sb="0" eb="3">
      <t>ガイコクジン</t>
    </rPh>
    <rPh sb="3" eb="7">
      <t>カイゴジンザイ</t>
    </rPh>
    <rPh sb="8" eb="12">
      <t>カイゴショクイン</t>
    </rPh>
    <rPh sb="15" eb="17">
      <t>サイヨウ</t>
    </rPh>
    <phoneticPr fontId="3"/>
  </si>
  <si>
    <t>）</t>
    <phoneticPr fontId="3"/>
  </si>
  <si>
    <t>ＥＰＡ</t>
  </si>
  <si>
    <t>送り出し機関への支払金</t>
    <phoneticPr fontId="3"/>
  </si>
  <si>
    <t>介護導入研修に係る費用</t>
    <phoneticPr fontId="3"/>
  </si>
  <si>
    <t>日本語研修の一部負担金</t>
    <phoneticPr fontId="3"/>
  </si>
  <si>
    <t>※補助対象経費は、消費税及び地方消費税を除いた額を記載すること</t>
    <phoneticPr fontId="3"/>
  </si>
  <si>
    <t>７</t>
    <phoneticPr fontId="3"/>
  </si>
  <si>
    <t>１</t>
    <phoneticPr fontId="3"/>
  </si>
  <si>
    <t>山口市〇〇２番１号</t>
    <rPh sb="0" eb="3">
      <t>ヤマグチシ</t>
    </rPh>
    <rPh sb="6" eb="7">
      <t>バン</t>
    </rPh>
    <rPh sb="8" eb="9">
      <t>ゴウ</t>
    </rPh>
    <phoneticPr fontId="3"/>
  </si>
  <si>
    <t>社会福祉法人　〇〇〇〇</t>
    <rPh sb="0" eb="6">
      <t>シャカイフクシホウジン</t>
    </rPh>
    <phoneticPr fontId="3"/>
  </si>
  <si>
    <t>▲▲　▲▲</t>
    <phoneticPr fontId="3"/>
  </si>
  <si>
    <t>あっせん手数料</t>
    <phoneticPr fontId="3"/>
  </si>
  <si>
    <t>勤務表（６か月以上の勤務が確認できること）</t>
    <phoneticPr fontId="3"/>
  </si>
  <si>
    <t>経費の内訳（支出した額の内容が分かるように記入すること）</t>
    <rPh sb="0" eb="2">
      <t>ケイヒ</t>
    </rPh>
    <rPh sb="3" eb="5">
      <t>ウチワケ</t>
    </rPh>
    <phoneticPr fontId="3"/>
  </si>
  <si>
    <t>求人申込手数料　</t>
    <phoneticPr fontId="3"/>
  </si>
  <si>
    <t>No</t>
    <phoneticPr fontId="3"/>
  </si>
  <si>
    <t>　※　内容が分かるように記入し、領収書等にNoを記入すること</t>
    <rPh sb="3" eb="5">
      <t>ナイヨウ</t>
    </rPh>
    <rPh sb="6" eb="7">
      <t>ワ</t>
    </rPh>
    <rPh sb="12" eb="14">
      <t>キニュウ</t>
    </rPh>
    <rPh sb="16" eb="19">
      <t>リョウシュウショ</t>
    </rPh>
    <rPh sb="19" eb="20">
      <t>トウ</t>
    </rPh>
    <rPh sb="24" eb="26">
      <t>キニュウ</t>
    </rPh>
    <phoneticPr fontId="3"/>
  </si>
  <si>
    <t>　※　経費の内訳については、別紙の任意様式で積算してもよい</t>
    <rPh sb="3" eb="5">
      <t>ケイヒ</t>
    </rPh>
    <rPh sb="6" eb="8">
      <t>ウチワケ</t>
    </rPh>
    <rPh sb="14" eb="16">
      <t>ベッシ</t>
    </rPh>
    <rPh sb="17" eb="19">
      <t>ニンイ</t>
    </rPh>
    <rPh sb="19" eb="21">
      <t>ヨウシキ</t>
    </rPh>
    <rPh sb="22" eb="24">
      <t>セキサン</t>
    </rPh>
    <phoneticPr fontId="3"/>
  </si>
  <si>
    <t>補助対象経費について、他の公的な機関等から助成金等を受けていません</t>
    <rPh sb="0" eb="6">
      <t>ホジョタイショウケイヒ</t>
    </rPh>
    <rPh sb="11" eb="12">
      <t>タ</t>
    </rPh>
    <rPh sb="13" eb="15">
      <t>コウテキ</t>
    </rPh>
    <rPh sb="16" eb="18">
      <t>キカン</t>
    </rPh>
    <rPh sb="18" eb="19">
      <t>トウ</t>
    </rPh>
    <rPh sb="21" eb="24">
      <t>ジョセイキン</t>
    </rPh>
    <rPh sb="24" eb="25">
      <t>トウ</t>
    </rPh>
    <rPh sb="26" eb="27">
      <t>ウ</t>
    </rPh>
    <phoneticPr fontId="3"/>
  </si>
  <si>
    <t>１１</t>
    <phoneticPr fontId="3"/>
  </si>
  <si>
    <t>理事長　〇〇　〇〇</t>
    <rPh sb="0" eb="3">
      <t>リジチョウ</t>
    </rPh>
    <phoneticPr fontId="3"/>
  </si>
  <si>
    <t>紹介手数料</t>
    <rPh sb="0" eb="5">
      <t>ショウカイテスウリョウ</t>
    </rPh>
    <phoneticPr fontId="3"/>
  </si>
  <si>
    <t>補助年度</t>
    <rPh sb="0" eb="4">
      <t>ホジョネンド</t>
    </rPh>
    <phoneticPr fontId="3"/>
  </si>
  <si>
    <t>R7</t>
    <phoneticPr fontId="3"/>
  </si>
  <si>
    <t>法人住所</t>
    <rPh sb="0" eb="4">
      <t>ホウジンジュウショ</t>
    </rPh>
    <phoneticPr fontId="3"/>
  </si>
  <si>
    <t>勤務事業所</t>
    <rPh sb="0" eb="5">
      <t>キンムジギョウショ</t>
    </rPh>
    <phoneticPr fontId="3"/>
  </si>
  <si>
    <t>申請年月日</t>
    <rPh sb="0" eb="5">
      <t>シンセイネンガッピ</t>
    </rPh>
    <phoneticPr fontId="3"/>
  </si>
  <si>
    <t>申請額</t>
    <rPh sb="0" eb="3">
      <t>シンセイガク</t>
    </rPh>
    <phoneticPr fontId="3"/>
  </si>
  <si>
    <t>交付決定</t>
    <rPh sb="0" eb="4">
      <t>コウフケッテイ</t>
    </rPh>
    <phoneticPr fontId="3"/>
  </si>
  <si>
    <t>文書記号</t>
    <rPh sb="0" eb="2">
      <t>ブンショ</t>
    </rPh>
    <rPh sb="2" eb="4">
      <t>キゴウ</t>
    </rPh>
    <phoneticPr fontId="3"/>
  </si>
  <si>
    <t>文書番号</t>
    <rPh sb="0" eb="4">
      <t>ブンショバンゴウ</t>
    </rPh>
    <phoneticPr fontId="3"/>
  </si>
  <si>
    <t>文書日付</t>
    <rPh sb="0" eb="4">
      <t>ブンショヒヅケ</t>
    </rPh>
    <phoneticPr fontId="3"/>
  </si>
  <si>
    <t>申請情報</t>
    <rPh sb="0" eb="4">
      <t>シンセイジョウホウ</t>
    </rPh>
    <phoneticPr fontId="3"/>
  </si>
  <si>
    <t>採用者氏名</t>
    <rPh sb="0" eb="3">
      <t>サイヨウシャ</t>
    </rPh>
    <rPh sb="3" eb="5">
      <t>シメイ</t>
    </rPh>
    <phoneticPr fontId="3"/>
  </si>
  <si>
    <t>交付決定額</t>
    <rPh sb="0" eb="4">
      <t>コウフケッテイ</t>
    </rPh>
    <rPh sb="4" eb="5">
      <t>ガク</t>
    </rPh>
    <phoneticPr fontId="3"/>
  </si>
  <si>
    <t>申請日ﾁｪｯｸ</t>
    <rPh sb="0" eb="2">
      <t>シンセイ</t>
    </rPh>
    <rPh sb="2" eb="3">
      <t>ビ</t>
    </rPh>
    <phoneticPr fontId="3"/>
  </si>
  <si>
    <t>人材紹介業者を活用して介護職員を採用</t>
    <rPh sb="0" eb="2">
      <t>ジンザイ</t>
    </rPh>
    <rPh sb="2" eb="6">
      <t>ショウカイギョウシャ</t>
    </rPh>
    <rPh sb="7" eb="9">
      <t>カツヨウ</t>
    </rPh>
    <rPh sb="11" eb="15">
      <t>カイゴショクイン</t>
    </rPh>
    <rPh sb="16" eb="18">
      <t>サイヨウ</t>
    </rPh>
    <phoneticPr fontId="3"/>
  </si>
  <si>
    <t>代表者役職・氏名</t>
    <rPh sb="0" eb="3">
      <t>ダイヒョウシャ</t>
    </rPh>
    <rPh sb="3" eb="5">
      <t>ヤクショク</t>
    </rPh>
    <rPh sb="6" eb="8">
      <t>シメイ</t>
    </rPh>
    <phoneticPr fontId="3"/>
  </si>
  <si>
    <t>外国人介護人材</t>
    <rPh sb="0" eb="7">
      <t>ガイコクジンカイゴジンザイ</t>
    </rPh>
    <phoneticPr fontId="3"/>
  </si>
  <si>
    <t>人材紹介会社</t>
    <rPh sb="0" eb="4">
      <t>ジンザイショウカイ</t>
    </rPh>
    <rPh sb="4" eb="6">
      <t>ガイシャ</t>
    </rPh>
    <phoneticPr fontId="3"/>
  </si>
  <si>
    <t>外国人区分</t>
    <rPh sb="0" eb="3">
      <t>ガイコクジン</t>
    </rPh>
    <rPh sb="3" eb="5">
      <t>クブン</t>
    </rPh>
    <phoneticPr fontId="3"/>
  </si>
  <si>
    <t>対象経費</t>
    <rPh sb="0" eb="4">
      <t>タイショウケイヒ</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</si>
</sst>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Red]\(#,##0\)"/>
    <numFmt numFmtId="177" formatCode="@* &quot;:&quot;"/>
    <numFmt numFmtId="180" formatCode="#,##0;&quot;▲ &quot;#,##0"/>
    <numFmt numFmtId="181" formatCode="[$-411]ge\.m\.d;@"/>
  </numFmts>
  <fonts count="13">
    <font>
      <sz val="11"/>
      <color theme="1"/>
      <name val="Yu Gothic"/>
      <family val="2"/>
      <scheme val="minor"/>
    </font>
    <font>
      <sz val="11"/>
      <color theme="1"/>
      <name val="Yu Gothic"/>
      <family val="2"/>
      <scheme val="minor"/>
    </font>
    <font>
      <sz val="11"/>
      <color theme="1"/>
      <name val="BIZ UD明朝 Medium"/>
      <family val="1"/>
      <charset val="128"/>
    </font>
    <font>
      <sz val="6"/>
      <name val="Yu Gothic"/>
      <family val="3"/>
      <charset val="128"/>
      <scheme val="minor"/>
    </font>
    <font>
      <sz val="11"/>
      <color theme="1"/>
      <name val="BIZ UDゴシック"/>
      <family val="3"/>
      <charset val="128"/>
    </font>
    <font>
      <b/>
      <sz val="11"/>
      <color theme="1"/>
      <name val="BIZ UDゴシック"/>
      <family val="3"/>
      <charset val="128"/>
    </font>
    <font>
      <sz val="10"/>
      <color theme="1"/>
      <name val="BIZ UD明朝 Medium"/>
      <family val="1"/>
      <charset val="128"/>
    </font>
    <font>
      <sz val="11"/>
      <color rgb="FFFF0000"/>
      <name val="BIZ UD明朝 Medium"/>
      <family val="1"/>
      <charset val="128"/>
    </font>
    <font>
      <sz val="11"/>
      <name val="BIZ UD明朝 Medium"/>
      <family val="1"/>
      <charset val="128"/>
    </font>
    <font>
      <sz val="8"/>
      <color theme="1"/>
      <name val="BIZ UDゴシック"/>
      <family val="3"/>
      <charset val="128"/>
    </font>
    <font>
      <b/>
      <sz val="10"/>
      <color rgb="FFFF0000"/>
      <name val="メイリオ"/>
      <family val="3"/>
      <charset val="128"/>
    </font>
    <font>
      <sz val="9"/>
      <color theme="1"/>
      <name val="BIZ UD明朝 Medium"/>
      <family val="1"/>
      <charset val="128"/>
    </font>
    <font>
      <sz val="8"/>
      <color theme="1"/>
      <name val="BIZ UD明朝 Medium"/>
      <family val="1"/>
      <charset val="128"/>
    </font>
  </fonts>
  <fills count="7">
    <fill>
      <patternFill patternType="none"/>
    </fill>
    <fill>
      <patternFill patternType="gray125"/>
    </fill>
    <fill>
      <patternFill patternType="solid">
        <fgColor theme="0" tint="-4.9989318521683403E-2"/>
        <bgColor indexed="64"/>
      </patternFill>
    </fill>
    <fill>
      <patternFill patternType="solid">
        <fgColor rgb="FFFFFFDD"/>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0" tint="-0.14999847407452621"/>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right/>
      <top style="thick">
        <color indexed="64"/>
      </top>
      <bottom/>
      <diagonal/>
    </border>
    <border>
      <left style="thick">
        <color indexed="64"/>
      </left>
      <right/>
      <top style="thick">
        <color indexed="64"/>
      </top>
      <bottom/>
      <diagonal/>
    </border>
    <border>
      <left/>
      <right style="thick">
        <color indexed="64"/>
      </right>
      <top style="thick">
        <color indexed="64"/>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hair">
        <color indexed="64"/>
      </top>
      <bottom/>
      <diagonal/>
    </border>
    <border>
      <left/>
      <right style="hair">
        <color indexed="64"/>
      </right>
      <top style="thick">
        <color indexed="64"/>
      </top>
      <bottom/>
      <diagonal/>
    </border>
    <border>
      <left/>
      <right style="hair">
        <color indexed="64"/>
      </right>
      <top/>
      <bottom style="thick">
        <color indexed="64"/>
      </bottom>
      <diagonal/>
    </border>
    <border>
      <left/>
      <right style="hair">
        <color indexed="64"/>
      </right>
      <top style="hair">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s>
  <cellStyleXfs count="2">
    <xf numFmtId="0" fontId="0" fillId="0" borderId="0"/>
    <xf numFmtId="38" fontId="1" fillId="0" borderId="0" applyFont="0" applyFill="0" applyBorder="0" applyAlignment="0" applyProtection="0">
      <alignment vertical="center"/>
    </xf>
  </cellStyleXfs>
  <cellXfs count="110">
    <xf numFmtId="0" fontId="0" fillId="0" borderId="0" xfId="0"/>
    <xf numFmtId="0" fontId="2" fillId="0" borderId="0" xfId="0" applyFont="1" applyAlignment="1">
      <alignment vertical="center"/>
    </xf>
    <xf numFmtId="0" fontId="2" fillId="0" borderId="0" xfId="0" applyFont="1" applyAlignment="1">
      <alignment horizontal="left" vertical="center"/>
    </xf>
    <xf numFmtId="0" fontId="2" fillId="0" borderId="0" xfId="0" applyFont="1" applyAlignment="1">
      <alignment horizontal="center" vertical="center"/>
    </xf>
    <xf numFmtId="176" fontId="2" fillId="0" borderId="0" xfId="0" applyNumberFormat="1" applyFont="1" applyAlignment="1">
      <alignment vertical="center"/>
    </xf>
    <xf numFmtId="0" fontId="4" fillId="0" borderId="0" xfId="0" applyFont="1" applyAlignment="1">
      <alignment vertical="center"/>
    </xf>
    <xf numFmtId="177" fontId="2" fillId="0" borderId="0" xfId="0" applyNumberFormat="1" applyFont="1" applyAlignment="1">
      <alignment horizontal="left" vertical="center"/>
    </xf>
    <xf numFmtId="0" fontId="2" fillId="3" borderId="0" xfId="0" applyFont="1" applyFill="1" applyAlignment="1">
      <alignment horizontal="center" vertical="center"/>
    </xf>
    <xf numFmtId="0" fontId="2" fillId="0" borderId="5" xfId="0" applyFont="1" applyBorder="1" applyAlignment="1">
      <alignment vertical="center"/>
    </xf>
    <xf numFmtId="0" fontId="2" fillId="0" borderId="6" xfId="0" applyFont="1" applyBorder="1" applyAlignment="1">
      <alignment horizontal="right" vertical="center"/>
    </xf>
    <xf numFmtId="0" fontId="2" fillId="0" borderId="0" xfId="0" applyFont="1" applyAlignment="1">
      <alignment vertical="top" shrinkToFit="1"/>
    </xf>
    <xf numFmtId="49" fontId="2" fillId="3" borderId="0" xfId="0" applyNumberFormat="1" applyFont="1" applyFill="1" applyAlignment="1">
      <alignment horizontal="center" vertical="center"/>
    </xf>
    <xf numFmtId="49" fontId="2" fillId="0" borderId="0" xfId="0" applyNumberFormat="1" applyFont="1" applyAlignment="1">
      <alignment vertical="center"/>
    </xf>
    <xf numFmtId="0" fontId="2" fillId="3" borderId="0" xfId="0" applyFont="1" applyFill="1" applyAlignment="1">
      <alignment horizontal="right" vertical="center"/>
    </xf>
    <xf numFmtId="0" fontId="2" fillId="3" borderId="5" xfId="0" applyFont="1" applyFill="1" applyBorder="1" applyAlignment="1">
      <alignment horizontal="center" vertical="center"/>
    </xf>
    <xf numFmtId="0" fontId="2" fillId="3" borderId="25" xfId="0" applyFont="1" applyFill="1" applyBorder="1" applyAlignment="1">
      <alignment horizontal="left" vertical="center" indent="1"/>
    </xf>
    <xf numFmtId="0" fontId="2" fillId="0" borderId="25" xfId="0" applyFont="1" applyBorder="1" applyAlignment="1">
      <alignment horizontal="left" vertical="center" indent="1"/>
    </xf>
    <xf numFmtId="0" fontId="2" fillId="0" borderId="26" xfId="0" applyFont="1" applyBorder="1" applyAlignment="1">
      <alignment horizontal="left" vertical="center" indent="1"/>
    </xf>
    <xf numFmtId="0" fontId="2" fillId="2" borderId="18" xfId="0" applyFont="1" applyFill="1" applyBorder="1" applyAlignment="1">
      <alignment horizontal="center" vertical="center"/>
    </xf>
    <xf numFmtId="0" fontId="2" fillId="2" borderId="15" xfId="0" applyFont="1" applyFill="1" applyBorder="1" applyAlignment="1">
      <alignment horizontal="center" vertical="center"/>
    </xf>
    <xf numFmtId="0" fontId="7" fillId="3" borderId="0" xfId="0" applyFont="1" applyFill="1" applyAlignment="1">
      <alignment horizontal="center" vertical="center"/>
    </xf>
    <xf numFmtId="0" fontId="7" fillId="3" borderId="5" xfId="0" applyFont="1" applyFill="1" applyBorder="1" applyAlignment="1">
      <alignment horizontal="center" vertical="center"/>
    </xf>
    <xf numFmtId="0" fontId="7" fillId="3" borderId="25" xfId="0" applyFont="1" applyFill="1" applyBorder="1" applyAlignment="1">
      <alignment horizontal="left" vertical="center" indent="1"/>
    </xf>
    <xf numFmtId="49" fontId="7" fillId="3" borderId="0" xfId="0" applyNumberFormat="1" applyFont="1" applyFill="1" applyAlignment="1">
      <alignment horizontal="center" vertical="center"/>
    </xf>
    <xf numFmtId="0" fontId="7" fillId="3" borderId="0" xfId="0" applyFont="1" applyFill="1" applyAlignment="1">
      <alignment horizontal="right" vertical="center"/>
    </xf>
    <xf numFmtId="0" fontId="8" fillId="3" borderId="5" xfId="0" applyFont="1" applyFill="1" applyBorder="1" applyAlignment="1">
      <alignment horizontal="center" vertical="center"/>
    </xf>
    <xf numFmtId="0" fontId="9" fillId="0" borderId="0" xfId="0" applyFont="1" applyAlignment="1">
      <alignment horizontal="center" vertical="top"/>
    </xf>
    <xf numFmtId="0" fontId="9" fillId="0" borderId="0" xfId="0" applyFont="1" applyAlignment="1">
      <alignment vertical="top"/>
    </xf>
    <xf numFmtId="0" fontId="9" fillId="0" borderId="1" xfId="0" applyFont="1" applyBorder="1" applyAlignment="1">
      <alignment horizontal="center" vertical="top"/>
    </xf>
    <xf numFmtId="181" fontId="9" fillId="0" borderId="1" xfId="0" applyNumberFormat="1" applyFont="1" applyBorder="1" applyAlignment="1">
      <alignment horizontal="center" vertical="top"/>
    </xf>
    <xf numFmtId="38" fontId="9" fillId="0" borderId="1" xfId="1" applyFont="1" applyBorder="1" applyAlignment="1">
      <alignment horizontal="right" vertical="top"/>
    </xf>
    <xf numFmtId="0" fontId="9" fillId="0" borderId="0" xfId="0" applyFont="1" applyAlignment="1">
      <alignment vertical="center"/>
    </xf>
    <xf numFmtId="0" fontId="9" fillId="5" borderId="1" xfId="0" applyFont="1" applyFill="1" applyBorder="1" applyAlignment="1">
      <alignment horizontal="center" vertical="center"/>
    </xf>
    <xf numFmtId="0" fontId="9" fillId="4" borderId="1" xfId="0" applyFont="1" applyFill="1" applyBorder="1" applyAlignment="1">
      <alignment horizontal="center" vertical="center"/>
    </xf>
    <xf numFmtId="181" fontId="9" fillId="6" borderId="1" xfId="0" applyNumberFormat="1" applyFont="1" applyFill="1" applyBorder="1" applyAlignment="1">
      <alignment horizontal="center" vertical="top"/>
    </xf>
    <xf numFmtId="181" fontId="10" fillId="6" borderId="1" xfId="0" applyNumberFormat="1" applyFont="1" applyFill="1" applyBorder="1" applyAlignment="1">
      <alignment horizontal="center" vertical="top"/>
    </xf>
    <xf numFmtId="0" fontId="11" fillId="3" borderId="0" xfId="0" applyFont="1" applyFill="1" applyAlignment="1">
      <alignment horizontal="center" vertical="top" shrinkToFit="1"/>
    </xf>
    <xf numFmtId="0" fontId="12" fillId="0" borderId="0" xfId="0" applyFont="1" applyAlignment="1">
      <alignment horizontal="left" vertical="center"/>
    </xf>
    <xf numFmtId="0" fontId="9" fillId="0" borderId="1" xfId="0" applyFont="1" applyBorder="1" applyAlignment="1">
      <alignment horizontal="left" vertical="top" wrapText="1"/>
    </xf>
    <xf numFmtId="0" fontId="9" fillId="0" borderId="1" xfId="0" applyFont="1" applyBorder="1" applyAlignment="1">
      <alignment horizontal="left" vertical="top"/>
    </xf>
    <xf numFmtId="0" fontId="4" fillId="2" borderId="9" xfId="0" applyFont="1" applyFill="1" applyBorder="1" applyAlignment="1">
      <alignment horizontal="center" vertical="center" wrapText="1"/>
    </xf>
    <xf numFmtId="0" fontId="4" fillId="2" borderId="8" xfId="0" applyFont="1" applyFill="1" applyBorder="1" applyAlignment="1">
      <alignment horizontal="center" vertical="center"/>
    </xf>
    <xf numFmtId="0" fontId="4" fillId="2" borderId="31" xfId="0" applyFont="1" applyFill="1" applyBorder="1" applyAlignment="1">
      <alignment horizontal="center" vertical="center"/>
    </xf>
    <xf numFmtId="0" fontId="4" fillId="2" borderId="11" xfId="0" applyFont="1" applyFill="1" applyBorder="1" applyAlignment="1">
      <alignment horizontal="center" vertical="center"/>
    </xf>
    <xf numFmtId="0" fontId="4" fillId="2" borderId="12" xfId="0" applyFont="1" applyFill="1" applyBorder="1" applyAlignment="1">
      <alignment horizontal="center" vertical="center"/>
    </xf>
    <xf numFmtId="0" fontId="4" fillId="2" borderId="32" xfId="0" applyFont="1" applyFill="1" applyBorder="1" applyAlignment="1">
      <alignment horizontal="center" vertical="center"/>
    </xf>
    <xf numFmtId="180" fontId="4" fillId="0" borderId="8" xfId="0" applyNumberFormat="1" applyFont="1" applyBorder="1" applyAlignment="1">
      <alignment horizontal="right" vertical="center"/>
    </xf>
    <xf numFmtId="180" fontId="4" fillId="0" borderId="10" xfId="0" applyNumberFormat="1" applyFont="1" applyBorder="1" applyAlignment="1">
      <alignment horizontal="right" vertical="center"/>
    </xf>
    <xf numFmtId="180" fontId="4" fillId="0" borderId="12" xfId="0" applyNumberFormat="1" applyFont="1" applyBorder="1" applyAlignment="1">
      <alignment horizontal="right" vertical="center"/>
    </xf>
    <xf numFmtId="180" fontId="4" fillId="0" borderId="13" xfId="0" applyNumberFormat="1" applyFont="1" applyBorder="1" applyAlignment="1">
      <alignment horizontal="right" vertical="center"/>
    </xf>
    <xf numFmtId="0" fontId="6" fillId="3" borderId="25" xfId="0" applyFont="1" applyFill="1" applyBorder="1" applyAlignment="1">
      <alignment vertical="center"/>
    </xf>
    <xf numFmtId="0" fontId="6" fillId="3" borderId="33" xfId="0" applyFont="1" applyFill="1" applyBorder="1" applyAlignment="1">
      <alignment vertical="center"/>
    </xf>
    <xf numFmtId="180" fontId="2" fillId="3" borderId="19" xfId="1" applyNumberFormat="1" applyFont="1" applyFill="1" applyBorder="1" applyAlignment="1">
      <alignment vertical="center"/>
    </xf>
    <xf numFmtId="180" fontId="2" fillId="3" borderId="20" xfId="1" applyNumberFormat="1" applyFont="1" applyFill="1" applyBorder="1" applyAlignment="1">
      <alignment vertical="center"/>
    </xf>
    <xf numFmtId="0" fontId="2" fillId="2" borderId="30" xfId="0" applyFont="1" applyFill="1" applyBorder="1" applyAlignment="1">
      <alignment horizontal="center" vertical="center"/>
    </xf>
    <xf numFmtId="0" fontId="2" fillId="2" borderId="22" xfId="0" applyFont="1" applyFill="1" applyBorder="1" applyAlignment="1">
      <alignment horizontal="center" vertical="center"/>
    </xf>
    <xf numFmtId="180" fontId="2" fillId="0" borderId="7" xfId="0" applyNumberFormat="1" applyFont="1" applyBorder="1" applyAlignment="1">
      <alignment vertical="center"/>
    </xf>
    <xf numFmtId="180" fontId="2" fillId="0" borderId="29" xfId="0" applyNumberFormat="1" applyFont="1" applyBorder="1" applyAlignment="1">
      <alignment vertical="center"/>
    </xf>
    <xf numFmtId="0" fontId="2" fillId="2" borderId="16" xfId="0" applyFont="1" applyFill="1" applyBorder="1" applyAlignment="1">
      <alignment horizontal="center" vertical="center"/>
    </xf>
    <xf numFmtId="0" fontId="2" fillId="2" borderId="17" xfId="0" applyFont="1" applyFill="1" applyBorder="1" applyAlignment="1">
      <alignment horizontal="center" vertical="center"/>
    </xf>
    <xf numFmtId="177" fontId="2" fillId="0" borderId="0" xfId="0" applyNumberFormat="1" applyFont="1" applyAlignment="1">
      <alignment horizontal="left" vertical="center"/>
    </xf>
    <xf numFmtId="0" fontId="2" fillId="3" borderId="0" xfId="0" applyFont="1" applyFill="1" applyAlignment="1">
      <alignment horizontal="left" vertical="top"/>
    </xf>
    <xf numFmtId="0" fontId="5" fillId="0" borderId="0" xfId="0" applyFont="1" applyAlignment="1">
      <alignment horizontal="center" vertical="center"/>
    </xf>
    <xf numFmtId="0" fontId="2" fillId="2" borderId="34" xfId="0" applyFont="1" applyFill="1" applyBorder="1" applyAlignment="1">
      <alignment horizontal="center" vertical="center"/>
    </xf>
    <xf numFmtId="0" fontId="2" fillId="2" borderId="35" xfId="0" applyFont="1" applyFill="1" applyBorder="1" applyAlignment="1">
      <alignment horizontal="center" vertical="center"/>
    </xf>
    <xf numFmtId="0" fontId="2" fillId="2" borderId="21" xfId="0" applyFont="1" applyFill="1" applyBorder="1" applyAlignment="1">
      <alignment horizontal="distributed" vertical="center" indent="1"/>
    </xf>
    <xf numFmtId="0" fontId="2" fillId="2" borderId="18" xfId="0" applyFont="1" applyFill="1" applyBorder="1" applyAlignment="1">
      <alignment horizontal="distributed" vertical="center" indent="1"/>
    </xf>
    <xf numFmtId="0" fontId="2" fillId="2" borderId="15" xfId="0" applyFont="1" applyFill="1" applyBorder="1" applyAlignment="1">
      <alignment horizontal="distributed" vertical="center" indent="1"/>
    </xf>
    <xf numFmtId="0" fontId="2" fillId="2" borderId="16" xfId="0" applyFont="1" applyFill="1" applyBorder="1" applyAlignment="1">
      <alignment horizontal="distributed" vertical="center" indent="1"/>
    </xf>
    <xf numFmtId="0" fontId="2" fillId="3" borderId="16" xfId="0" applyFont="1" applyFill="1" applyBorder="1" applyAlignment="1">
      <alignment horizontal="left" vertical="center" indent="1"/>
    </xf>
    <xf numFmtId="0" fontId="2" fillId="3" borderId="17" xfId="0" applyFont="1" applyFill="1" applyBorder="1" applyAlignment="1">
      <alignment horizontal="left" vertical="center" indent="1"/>
    </xf>
    <xf numFmtId="0" fontId="2" fillId="2" borderId="19" xfId="0" applyFont="1" applyFill="1" applyBorder="1" applyAlignment="1">
      <alignment horizontal="distributed" vertical="center" indent="1"/>
    </xf>
    <xf numFmtId="0" fontId="2" fillId="3" borderId="19" xfId="0" applyFont="1" applyFill="1" applyBorder="1" applyAlignment="1">
      <alignment horizontal="left" vertical="center" indent="1"/>
    </xf>
    <xf numFmtId="0" fontId="2" fillId="3" borderId="20" xfId="0" applyFont="1" applyFill="1" applyBorder="1" applyAlignment="1">
      <alignment horizontal="left" vertical="center" indent="1"/>
    </xf>
    <xf numFmtId="0" fontId="2" fillId="2" borderId="22" xfId="0" applyFont="1" applyFill="1" applyBorder="1" applyAlignment="1">
      <alignment horizontal="distributed" vertical="center" indent="1"/>
    </xf>
    <xf numFmtId="0" fontId="2" fillId="2" borderId="23" xfId="0" applyFont="1" applyFill="1" applyBorder="1" applyAlignment="1">
      <alignment horizontal="distributed" vertical="center" indent="1"/>
    </xf>
    <xf numFmtId="0" fontId="2" fillId="3" borderId="23" xfId="0" applyFont="1" applyFill="1" applyBorder="1" applyAlignment="1">
      <alignment horizontal="left" vertical="center" indent="1"/>
    </xf>
    <xf numFmtId="0" fontId="2" fillId="3" borderId="24" xfId="0" applyFont="1" applyFill="1" applyBorder="1" applyAlignment="1">
      <alignment horizontal="left" vertical="center" indent="1"/>
    </xf>
    <xf numFmtId="0" fontId="2" fillId="2" borderId="14" xfId="0" applyFont="1" applyFill="1" applyBorder="1" applyAlignment="1">
      <alignment horizontal="distributed" vertical="center" indent="1"/>
    </xf>
    <xf numFmtId="0" fontId="2" fillId="2" borderId="27" xfId="0" applyFont="1" applyFill="1" applyBorder="1" applyAlignment="1">
      <alignment horizontal="distributed" vertical="center" indent="1"/>
    </xf>
    <xf numFmtId="0" fontId="2" fillId="2" borderId="1" xfId="0" applyFont="1" applyFill="1" applyBorder="1" applyAlignment="1">
      <alignment horizontal="distributed" vertical="center" indent="1"/>
    </xf>
    <xf numFmtId="0" fontId="2" fillId="2" borderId="28" xfId="0" applyFont="1" applyFill="1" applyBorder="1" applyAlignment="1">
      <alignment horizontal="distributed" vertical="center" indent="1"/>
    </xf>
    <xf numFmtId="0" fontId="2" fillId="0" borderId="0" xfId="0" applyFont="1" applyAlignment="1">
      <alignment horizontal="left" vertical="center"/>
    </xf>
    <xf numFmtId="0" fontId="2" fillId="0" borderId="7" xfId="0" applyFont="1" applyBorder="1" applyAlignment="1">
      <alignment horizontal="left" vertical="center"/>
    </xf>
    <xf numFmtId="0" fontId="2" fillId="3" borderId="5" xfId="0" applyFont="1" applyFill="1" applyBorder="1" applyAlignment="1">
      <alignment horizontal="center" vertical="center"/>
    </xf>
    <xf numFmtId="0" fontId="2" fillId="0" borderId="0" xfId="0" applyFont="1" applyAlignment="1">
      <alignment horizontal="center" vertical="top"/>
    </xf>
    <xf numFmtId="177" fontId="2" fillId="0" borderId="0" xfId="0" applyNumberFormat="1" applyFont="1" applyAlignment="1">
      <alignment horizontal="left" vertical="top"/>
    </xf>
    <xf numFmtId="0" fontId="2" fillId="3" borderId="0" xfId="0" applyFont="1" applyFill="1" applyAlignment="1">
      <alignment vertical="top" shrinkToFit="1"/>
    </xf>
    <xf numFmtId="0" fontId="2" fillId="3" borderId="0" xfId="0" applyFont="1" applyFill="1" applyAlignment="1">
      <alignment horizontal="left" vertical="top" shrinkToFit="1"/>
    </xf>
    <xf numFmtId="0" fontId="12" fillId="0" borderId="0" xfId="0" applyFont="1" applyAlignment="1">
      <alignment horizontal="left" vertical="center"/>
    </xf>
    <xf numFmtId="0" fontId="7" fillId="3" borderId="25" xfId="0" applyFont="1" applyFill="1" applyBorder="1" applyAlignment="1">
      <alignment vertical="center"/>
    </xf>
    <xf numFmtId="0" fontId="7" fillId="3" borderId="33" xfId="0" applyFont="1" applyFill="1" applyBorder="1" applyAlignment="1">
      <alignment vertical="center"/>
    </xf>
    <xf numFmtId="0" fontId="2" fillId="3" borderId="25" xfId="0" applyFont="1" applyFill="1" applyBorder="1" applyAlignment="1">
      <alignment vertical="center"/>
    </xf>
    <xf numFmtId="0" fontId="2" fillId="3" borderId="33" xfId="0" applyFont="1" applyFill="1" applyBorder="1" applyAlignment="1">
      <alignment vertical="center"/>
    </xf>
    <xf numFmtId="180" fontId="7" fillId="3" borderId="19" xfId="1" applyNumberFormat="1" applyFont="1" applyFill="1" applyBorder="1" applyAlignment="1">
      <alignment vertical="center"/>
    </xf>
    <xf numFmtId="180" fontId="7" fillId="3" borderId="20" xfId="1" applyNumberFormat="1" applyFont="1" applyFill="1" applyBorder="1" applyAlignment="1">
      <alignment vertical="center"/>
    </xf>
    <xf numFmtId="0" fontId="7" fillId="3" borderId="16" xfId="0" applyFont="1" applyFill="1" applyBorder="1" applyAlignment="1">
      <alignment horizontal="left" vertical="center" indent="1"/>
    </xf>
    <xf numFmtId="0" fontId="7" fillId="3" borderId="17" xfId="0" applyFont="1" applyFill="1" applyBorder="1" applyAlignment="1">
      <alignment horizontal="left" vertical="center" indent="1"/>
    </xf>
    <xf numFmtId="0" fontId="7" fillId="3" borderId="19" xfId="0" applyFont="1" applyFill="1" applyBorder="1" applyAlignment="1">
      <alignment horizontal="left" vertical="center" indent="1"/>
    </xf>
    <xf numFmtId="0" fontId="7" fillId="3" borderId="20" xfId="0" applyFont="1" applyFill="1" applyBorder="1" applyAlignment="1">
      <alignment horizontal="left" vertical="center" indent="1"/>
    </xf>
    <xf numFmtId="0" fontId="7" fillId="3" borderId="23" xfId="0" applyFont="1" applyFill="1" applyBorder="1" applyAlignment="1">
      <alignment horizontal="left" vertical="center" indent="1"/>
    </xf>
    <xf numFmtId="0" fontId="7" fillId="3" borderId="24" xfId="0" applyFont="1" applyFill="1" applyBorder="1" applyAlignment="1">
      <alignment horizontal="left" vertical="center" indent="1"/>
    </xf>
    <xf numFmtId="0" fontId="7" fillId="3" borderId="5" xfId="0" applyFont="1" applyFill="1" applyBorder="1" applyAlignment="1">
      <alignment horizontal="center" vertical="center"/>
    </xf>
    <xf numFmtId="0" fontId="7" fillId="3" borderId="0" xfId="0" applyFont="1" applyFill="1" applyAlignment="1">
      <alignment horizontal="left" vertical="top"/>
    </xf>
    <xf numFmtId="0" fontId="7" fillId="3" borderId="0" xfId="0" applyFont="1" applyFill="1" applyAlignment="1">
      <alignment vertical="top" shrinkToFit="1"/>
    </xf>
    <xf numFmtId="0" fontId="7" fillId="3" borderId="0" xfId="0" applyFont="1" applyFill="1" applyAlignment="1">
      <alignment vertical="top" wrapText="1"/>
    </xf>
    <xf numFmtId="0" fontId="9" fillId="4" borderId="2" xfId="0" applyFont="1" applyFill="1" applyBorder="1" applyAlignment="1">
      <alignment horizontal="center" vertical="center"/>
    </xf>
    <xf numFmtId="0" fontId="9" fillId="4" borderId="3" xfId="0" applyFont="1" applyFill="1" applyBorder="1" applyAlignment="1">
      <alignment horizontal="center" vertical="center"/>
    </xf>
    <xf numFmtId="0" fontId="9" fillId="4" borderId="4" xfId="0" applyFont="1" applyFill="1" applyBorder="1" applyAlignment="1">
      <alignment horizontal="center" vertical="center"/>
    </xf>
    <xf numFmtId="0" fontId="9" fillId="5" borderId="1" xfId="0"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colors>
    <mruColors>
      <color rgb="FFFFFFDD"/>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58F43F-CC9C-4F82-B31D-C6AB051FD949}">
  <sheetPr>
    <tabColor rgb="FFFFC000"/>
    <pageSetUpPr fitToPage="1"/>
  </sheetPr>
  <dimension ref="A1:S51"/>
  <sheetViews>
    <sheetView tabSelected="1" workbookViewId="0">
      <selection activeCell="S5" sqref="S5"/>
    </sheetView>
  </sheetViews>
  <sheetFormatPr defaultRowHeight="15.75" customHeight="1"/>
  <cols>
    <col min="1" max="1" width="5.75" style="1" customWidth="1"/>
    <col min="2" max="2" width="5.625" style="1" customWidth="1"/>
    <col min="3" max="3" width="6.375" style="1" customWidth="1"/>
    <col min="4" max="4" width="6.75" style="1" customWidth="1"/>
    <col min="5" max="9" width="4.625" style="1" customWidth="1"/>
    <col min="10" max="10" width="12.5" style="1" customWidth="1"/>
    <col min="11" max="16" width="3.25" style="1" customWidth="1"/>
    <col min="17" max="17" width="1.375" style="1" customWidth="1"/>
    <col min="18" max="16384" width="9" style="1"/>
  </cols>
  <sheetData>
    <row r="1" spans="1:16" ht="15.75" customHeight="1">
      <c r="A1" s="1" t="s">
        <v>0</v>
      </c>
    </row>
    <row r="2" spans="1:16" ht="15.75" customHeight="1">
      <c r="J2" s="13" t="s">
        <v>5</v>
      </c>
      <c r="K2" s="11"/>
      <c r="L2" s="3" t="s">
        <v>2</v>
      </c>
      <c r="M2" s="11"/>
      <c r="N2" s="3" t="s">
        <v>4</v>
      </c>
      <c r="O2" s="11"/>
      <c r="P2" s="3" t="s">
        <v>3</v>
      </c>
    </row>
    <row r="3" spans="1:16" ht="15.75" customHeight="1">
      <c r="A3" s="1" t="s">
        <v>1</v>
      </c>
    </row>
    <row r="4" spans="1:16" ht="15.75" customHeight="1">
      <c r="E4" s="85" t="s">
        <v>34</v>
      </c>
      <c r="F4" s="85"/>
      <c r="G4" s="86" t="s">
        <v>31</v>
      </c>
      <c r="H4" s="86"/>
      <c r="I4" s="86"/>
      <c r="J4" s="87"/>
      <c r="K4" s="87"/>
      <c r="L4" s="87"/>
      <c r="M4" s="87"/>
      <c r="N4" s="87"/>
      <c r="O4" s="87"/>
      <c r="P4" s="87"/>
    </row>
    <row r="5" spans="1:16" ht="15.75" customHeight="1">
      <c r="G5" s="86" t="s">
        <v>6</v>
      </c>
      <c r="H5" s="86"/>
      <c r="I5" s="86"/>
      <c r="J5" s="87"/>
      <c r="K5" s="87"/>
      <c r="L5" s="87"/>
      <c r="M5" s="87"/>
      <c r="N5" s="87"/>
      <c r="O5" s="87"/>
      <c r="P5" s="87"/>
    </row>
    <row r="6" spans="1:16" ht="15.75" customHeight="1">
      <c r="G6" s="60" t="s">
        <v>26</v>
      </c>
      <c r="H6" s="60"/>
      <c r="I6" s="60"/>
      <c r="J6" s="88"/>
      <c r="K6" s="88"/>
      <c r="L6" s="88"/>
      <c r="M6" s="88"/>
      <c r="N6" s="88"/>
      <c r="O6" s="88"/>
      <c r="P6" s="36"/>
    </row>
    <row r="7" spans="1:16" ht="13.5" customHeight="1">
      <c r="G7" s="89"/>
      <c r="H7" s="89"/>
      <c r="I7" s="89"/>
      <c r="J7" s="89"/>
      <c r="K7" s="89"/>
      <c r="L7" s="89"/>
      <c r="M7" s="89"/>
      <c r="N7" s="89"/>
      <c r="O7" s="89"/>
      <c r="P7" s="89"/>
    </row>
    <row r="8" spans="1:16" ht="13.5" customHeight="1">
      <c r="G8" s="37"/>
      <c r="H8" s="37"/>
      <c r="I8" s="37"/>
      <c r="J8" s="37"/>
      <c r="K8" s="37"/>
      <c r="L8" s="37"/>
      <c r="M8" s="37"/>
      <c r="N8" s="37"/>
      <c r="O8" s="37"/>
      <c r="P8" s="37"/>
    </row>
    <row r="9" spans="1:16" ht="15.75" customHeight="1">
      <c r="G9" s="60" t="s">
        <v>32</v>
      </c>
      <c r="H9" s="60"/>
      <c r="I9" s="60"/>
      <c r="J9" s="61"/>
      <c r="K9" s="61"/>
      <c r="L9" s="61"/>
      <c r="M9" s="61"/>
      <c r="N9" s="61"/>
      <c r="O9" s="61"/>
      <c r="P9" s="61"/>
    </row>
    <row r="10" spans="1:16" ht="15.75" customHeight="1">
      <c r="G10" s="60" t="s">
        <v>33</v>
      </c>
      <c r="H10" s="60"/>
      <c r="I10" s="60"/>
      <c r="J10" s="61"/>
      <c r="K10" s="61"/>
      <c r="L10" s="61"/>
      <c r="M10" s="61"/>
      <c r="N10" s="61"/>
      <c r="O10" s="61"/>
      <c r="P10" s="61"/>
    </row>
    <row r="12" spans="1:16" ht="15.75" customHeight="1">
      <c r="A12" s="62" t="s">
        <v>7</v>
      </c>
      <c r="B12" s="62"/>
      <c r="C12" s="62"/>
      <c r="D12" s="62"/>
      <c r="E12" s="62"/>
      <c r="F12" s="62"/>
      <c r="G12" s="62"/>
      <c r="H12" s="62"/>
      <c r="I12" s="62"/>
      <c r="J12" s="62"/>
      <c r="K12" s="62"/>
      <c r="L12" s="62"/>
      <c r="M12" s="62"/>
      <c r="N12" s="62"/>
      <c r="O12" s="62"/>
      <c r="P12" s="62"/>
    </row>
    <row r="13" spans="1:16" ht="15.75" customHeight="1">
      <c r="A13" s="1" t="s">
        <v>28</v>
      </c>
    </row>
    <row r="14" spans="1:16" ht="15.75" customHeight="1">
      <c r="A14" s="1" t="s">
        <v>27</v>
      </c>
    </row>
    <row r="16" spans="1:16" ht="15.75" customHeight="1">
      <c r="A16" s="5" t="s">
        <v>8</v>
      </c>
    </row>
    <row r="17" spans="1:16" ht="15.75" customHeight="1">
      <c r="A17" s="67" t="s">
        <v>15</v>
      </c>
      <c r="B17" s="68"/>
      <c r="C17" s="68"/>
      <c r="D17" s="69"/>
      <c r="E17" s="69"/>
      <c r="F17" s="69"/>
      <c r="G17" s="69"/>
      <c r="H17" s="69"/>
      <c r="I17" s="69"/>
      <c r="J17" s="69"/>
      <c r="K17" s="69"/>
      <c r="L17" s="69"/>
      <c r="M17" s="69"/>
      <c r="N17" s="69"/>
      <c r="O17" s="69"/>
      <c r="P17" s="70"/>
    </row>
    <row r="18" spans="1:16" ht="15.75" customHeight="1">
      <c r="A18" s="66" t="s">
        <v>14</v>
      </c>
      <c r="B18" s="71"/>
      <c r="C18" s="71"/>
      <c r="D18" s="72"/>
      <c r="E18" s="72"/>
      <c r="F18" s="72"/>
      <c r="G18" s="72"/>
      <c r="H18" s="72"/>
      <c r="I18" s="72"/>
      <c r="J18" s="72"/>
      <c r="K18" s="72"/>
      <c r="L18" s="72"/>
      <c r="M18" s="72"/>
      <c r="N18" s="72"/>
      <c r="O18" s="72"/>
      <c r="P18" s="73"/>
    </row>
    <row r="19" spans="1:16" ht="15.75" customHeight="1">
      <c r="A19" s="74" t="s">
        <v>13</v>
      </c>
      <c r="B19" s="75"/>
      <c r="C19" s="75"/>
      <c r="D19" s="76"/>
      <c r="E19" s="76"/>
      <c r="F19" s="76"/>
      <c r="G19" s="76"/>
      <c r="H19" s="76"/>
      <c r="I19" s="76"/>
      <c r="J19" s="76"/>
      <c r="K19" s="76"/>
      <c r="L19" s="76"/>
      <c r="M19" s="76"/>
      <c r="N19" s="76"/>
      <c r="O19" s="76"/>
      <c r="P19" s="77"/>
    </row>
    <row r="20" spans="1:16" ht="15.75" customHeight="1">
      <c r="A20" s="65" t="s">
        <v>25</v>
      </c>
      <c r="B20" s="65"/>
      <c r="C20" s="66"/>
      <c r="D20" s="15" t="s">
        <v>5</v>
      </c>
      <c r="E20" s="15"/>
      <c r="F20" s="16" t="s">
        <v>2</v>
      </c>
      <c r="G20" s="15"/>
      <c r="H20" s="16" t="s">
        <v>4</v>
      </c>
      <c r="I20" s="15"/>
      <c r="J20" s="16" t="s">
        <v>3</v>
      </c>
      <c r="K20" s="16"/>
      <c r="L20" s="16"/>
      <c r="M20" s="16"/>
      <c r="N20" s="16"/>
      <c r="O20" s="16"/>
      <c r="P20" s="17"/>
    </row>
    <row r="21" spans="1:16" ht="15.75" customHeight="1">
      <c r="A21" s="78" t="s">
        <v>9</v>
      </c>
      <c r="B21" s="78"/>
      <c r="C21" s="79"/>
      <c r="D21" s="7" t="s">
        <v>11</v>
      </c>
      <c r="E21" s="82" t="s">
        <v>76</v>
      </c>
      <c r="F21" s="82"/>
      <c r="G21" s="82"/>
      <c r="H21" s="82"/>
      <c r="I21" s="82"/>
      <c r="J21" s="82"/>
      <c r="K21" s="82"/>
      <c r="L21" s="82"/>
      <c r="M21" s="82"/>
      <c r="N21" s="82"/>
      <c r="O21" s="82"/>
      <c r="P21" s="83"/>
    </row>
    <row r="22" spans="1:16" ht="15.75" customHeight="1">
      <c r="A22" s="80"/>
      <c r="B22" s="80"/>
      <c r="C22" s="81"/>
      <c r="D22" s="14" t="s">
        <v>11</v>
      </c>
      <c r="E22" s="8" t="s">
        <v>39</v>
      </c>
      <c r="F22" s="8"/>
      <c r="G22" s="8"/>
      <c r="H22" s="8"/>
      <c r="I22" s="8"/>
      <c r="J22" s="8"/>
      <c r="K22" s="84"/>
      <c r="L22" s="84"/>
      <c r="M22" s="84"/>
      <c r="N22" s="84"/>
      <c r="O22" s="84"/>
      <c r="P22" s="9" t="s">
        <v>40</v>
      </c>
    </row>
    <row r="23" spans="1:16" ht="15.75" customHeight="1">
      <c r="A23" s="5" t="s">
        <v>16</v>
      </c>
    </row>
    <row r="24" spans="1:16" ht="15.75" customHeight="1">
      <c r="A24" s="7" t="s">
        <v>11</v>
      </c>
      <c r="B24" s="1" t="s">
        <v>58</v>
      </c>
    </row>
    <row r="25" spans="1:16" ht="15.75" customHeight="1">
      <c r="A25" s="19" t="s">
        <v>55</v>
      </c>
      <c r="B25" s="63" t="s">
        <v>53</v>
      </c>
      <c r="C25" s="63"/>
      <c r="D25" s="63"/>
      <c r="E25" s="63"/>
      <c r="F25" s="63"/>
      <c r="G25" s="63"/>
      <c r="H25" s="63"/>
      <c r="I25" s="63"/>
      <c r="J25" s="63"/>
      <c r="K25" s="64"/>
      <c r="L25" s="58" t="s">
        <v>17</v>
      </c>
      <c r="M25" s="58"/>
      <c r="N25" s="58"/>
      <c r="O25" s="58"/>
      <c r="P25" s="59"/>
    </row>
    <row r="26" spans="1:16" ht="15.75" customHeight="1">
      <c r="A26" s="18">
        <v>1</v>
      </c>
      <c r="B26" s="50"/>
      <c r="C26" s="50"/>
      <c r="D26" s="50"/>
      <c r="E26" s="50"/>
      <c r="F26" s="50"/>
      <c r="G26" s="50"/>
      <c r="H26" s="50"/>
      <c r="I26" s="50"/>
      <c r="J26" s="50"/>
      <c r="K26" s="51"/>
      <c r="L26" s="52"/>
      <c r="M26" s="52"/>
      <c r="N26" s="52"/>
      <c r="O26" s="52"/>
      <c r="P26" s="53"/>
    </row>
    <row r="27" spans="1:16" ht="15.75" customHeight="1">
      <c r="A27" s="18">
        <v>2</v>
      </c>
      <c r="B27" s="50"/>
      <c r="C27" s="50"/>
      <c r="D27" s="50"/>
      <c r="E27" s="50"/>
      <c r="F27" s="50"/>
      <c r="G27" s="50"/>
      <c r="H27" s="50"/>
      <c r="I27" s="50"/>
      <c r="J27" s="50"/>
      <c r="K27" s="51"/>
      <c r="L27" s="52"/>
      <c r="M27" s="52"/>
      <c r="N27" s="52"/>
      <c r="O27" s="52"/>
      <c r="P27" s="53"/>
    </row>
    <row r="28" spans="1:16" ht="15.75" customHeight="1">
      <c r="A28" s="18">
        <v>3</v>
      </c>
      <c r="B28" s="50"/>
      <c r="C28" s="50"/>
      <c r="D28" s="50"/>
      <c r="E28" s="50"/>
      <c r="F28" s="50"/>
      <c r="G28" s="50"/>
      <c r="H28" s="50"/>
      <c r="I28" s="50"/>
      <c r="J28" s="50"/>
      <c r="K28" s="51"/>
      <c r="L28" s="52"/>
      <c r="M28" s="52"/>
      <c r="N28" s="52"/>
      <c r="O28" s="52"/>
      <c r="P28" s="53"/>
    </row>
    <row r="29" spans="1:16" ht="15.75" customHeight="1">
      <c r="A29" s="18">
        <v>4</v>
      </c>
      <c r="B29" s="50"/>
      <c r="C29" s="50"/>
      <c r="D29" s="50"/>
      <c r="E29" s="50"/>
      <c r="F29" s="50"/>
      <c r="G29" s="50"/>
      <c r="H29" s="50"/>
      <c r="I29" s="50"/>
      <c r="J29" s="50"/>
      <c r="K29" s="51"/>
      <c r="L29" s="52"/>
      <c r="M29" s="52"/>
      <c r="N29" s="52"/>
      <c r="O29" s="52"/>
      <c r="P29" s="53"/>
    </row>
    <row r="30" spans="1:16" ht="15.75" customHeight="1">
      <c r="A30" s="18">
        <v>5</v>
      </c>
      <c r="B30" s="50"/>
      <c r="C30" s="50"/>
      <c r="D30" s="50"/>
      <c r="E30" s="50"/>
      <c r="F30" s="50"/>
      <c r="G30" s="50"/>
      <c r="H30" s="50"/>
      <c r="I30" s="50"/>
      <c r="J30" s="50"/>
      <c r="K30" s="51"/>
      <c r="L30" s="52"/>
      <c r="M30" s="52"/>
      <c r="N30" s="52"/>
      <c r="O30" s="52"/>
      <c r="P30" s="53"/>
    </row>
    <row r="31" spans="1:16" ht="15.75" customHeight="1">
      <c r="A31" s="18">
        <v>6</v>
      </c>
      <c r="B31" s="50"/>
      <c r="C31" s="50"/>
      <c r="D31" s="50"/>
      <c r="E31" s="50"/>
      <c r="F31" s="50"/>
      <c r="G31" s="50"/>
      <c r="H31" s="50"/>
      <c r="I31" s="50"/>
      <c r="J31" s="50"/>
      <c r="K31" s="51"/>
      <c r="L31" s="52"/>
      <c r="M31" s="52"/>
      <c r="N31" s="52"/>
      <c r="O31" s="52"/>
      <c r="P31" s="53"/>
    </row>
    <row r="32" spans="1:16" ht="15.75" customHeight="1">
      <c r="A32" s="18">
        <v>7</v>
      </c>
      <c r="B32" s="50"/>
      <c r="C32" s="50"/>
      <c r="D32" s="50"/>
      <c r="E32" s="50"/>
      <c r="F32" s="50"/>
      <c r="G32" s="50"/>
      <c r="H32" s="50"/>
      <c r="I32" s="50"/>
      <c r="J32" s="50"/>
      <c r="K32" s="51"/>
      <c r="L32" s="52"/>
      <c r="M32" s="52"/>
      <c r="N32" s="52"/>
      <c r="O32" s="52"/>
      <c r="P32" s="53"/>
    </row>
    <row r="33" spans="1:19" ht="15.75" customHeight="1">
      <c r="A33" s="18">
        <v>8</v>
      </c>
      <c r="B33" s="50"/>
      <c r="C33" s="50"/>
      <c r="D33" s="50"/>
      <c r="E33" s="50"/>
      <c r="F33" s="50"/>
      <c r="G33" s="50"/>
      <c r="H33" s="50"/>
      <c r="I33" s="50"/>
      <c r="J33" s="50"/>
      <c r="K33" s="51"/>
      <c r="L33" s="52"/>
      <c r="M33" s="52"/>
      <c r="N33" s="52"/>
      <c r="O33" s="52"/>
      <c r="P33" s="53"/>
    </row>
    <row r="34" spans="1:19" ht="15.75" customHeight="1">
      <c r="A34" s="18">
        <v>9</v>
      </c>
      <c r="B34" s="50"/>
      <c r="C34" s="50"/>
      <c r="D34" s="50"/>
      <c r="E34" s="50"/>
      <c r="F34" s="50"/>
      <c r="G34" s="50"/>
      <c r="H34" s="50"/>
      <c r="I34" s="50"/>
      <c r="J34" s="50"/>
      <c r="K34" s="51"/>
      <c r="L34" s="52"/>
      <c r="M34" s="52"/>
      <c r="N34" s="52"/>
      <c r="O34" s="52"/>
      <c r="P34" s="53"/>
    </row>
    <row r="35" spans="1:19" ht="15.75" customHeight="1">
      <c r="A35" s="18">
        <v>10</v>
      </c>
      <c r="B35" s="50"/>
      <c r="C35" s="50"/>
      <c r="D35" s="50"/>
      <c r="E35" s="50"/>
      <c r="F35" s="50"/>
      <c r="G35" s="50"/>
      <c r="H35" s="50"/>
      <c r="I35" s="50"/>
      <c r="J35" s="50"/>
      <c r="K35" s="51"/>
      <c r="L35" s="52"/>
      <c r="M35" s="52"/>
      <c r="N35" s="52"/>
      <c r="O35" s="52"/>
      <c r="P35" s="53"/>
    </row>
    <row r="36" spans="1:19" ht="15.75" customHeight="1">
      <c r="A36" s="18">
        <v>11</v>
      </c>
      <c r="B36" s="50"/>
      <c r="C36" s="50"/>
      <c r="D36" s="50"/>
      <c r="E36" s="50"/>
      <c r="F36" s="50"/>
      <c r="G36" s="50"/>
      <c r="H36" s="50"/>
      <c r="I36" s="50"/>
      <c r="J36" s="50"/>
      <c r="K36" s="51"/>
      <c r="L36" s="52"/>
      <c r="M36" s="52"/>
      <c r="N36" s="52"/>
      <c r="O36" s="52"/>
      <c r="P36" s="53"/>
    </row>
    <row r="37" spans="1:19" ht="15.75" customHeight="1">
      <c r="A37" s="18">
        <v>12</v>
      </c>
      <c r="B37" s="50"/>
      <c r="C37" s="50"/>
      <c r="D37" s="50"/>
      <c r="E37" s="50"/>
      <c r="F37" s="50"/>
      <c r="G37" s="50"/>
      <c r="H37" s="50"/>
      <c r="I37" s="50"/>
      <c r="J37" s="50"/>
      <c r="K37" s="51"/>
      <c r="L37" s="52"/>
      <c r="M37" s="52"/>
      <c r="N37" s="52"/>
      <c r="O37" s="52"/>
      <c r="P37" s="53"/>
    </row>
    <row r="38" spans="1:19" ht="15.75" customHeight="1">
      <c r="A38" s="18">
        <v>13</v>
      </c>
      <c r="B38" s="50"/>
      <c r="C38" s="50"/>
      <c r="D38" s="50"/>
      <c r="E38" s="50"/>
      <c r="F38" s="50"/>
      <c r="G38" s="50"/>
      <c r="H38" s="50"/>
      <c r="I38" s="50"/>
      <c r="J38" s="50"/>
      <c r="K38" s="51"/>
      <c r="L38" s="52"/>
      <c r="M38" s="52"/>
      <c r="N38" s="52"/>
      <c r="O38" s="52"/>
      <c r="P38" s="53"/>
    </row>
    <row r="39" spans="1:19" ht="15.75" customHeight="1">
      <c r="A39" s="18">
        <v>14</v>
      </c>
      <c r="B39" s="50"/>
      <c r="C39" s="50"/>
      <c r="D39" s="50"/>
      <c r="E39" s="50"/>
      <c r="F39" s="50"/>
      <c r="G39" s="50"/>
      <c r="H39" s="50"/>
      <c r="I39" s="50"/>
      <c r="J39" s="50"/>
      <c r="K39" s="51"/>
      <c r="L39" s="52"/>
      <c r="M39" s="52"/>
      <c r="N39" s="52"/>
      <c r="O39" s="52"/>
      <c r="P39" s="53"/>
    </row>
    <row r="40" spans="1:19" ht="15.75" customHeight="1">
      <c r="A40" s="18">
        <v>15</v>
      </c>
      <c r="B40" s="50"/>
      <c r="C40" s="50"/>
      <c r="D40" s="50"/>
      <c r="E40" s="50"/>
      <c r="F40" s="50"/>
      <c r="G40" s="50"/>
      <c r="H40" s="50"/>
      <c r="I40" s="50"/>
      <c r="J40" s="50"/>
      <c r="K40" s="51"/>
      <c r="L40" s="52"/>
      <c r="M40" s="52"/>
      <c r="N40" s="52"/>
      <c r="O40" s="52"/>
      <c r="P40" s="53"/>
    </row>
    <row r="41" spans="1:19" ht="15.75" customHeight="1" thickBot="1">
      <c r="A41" s="54" t="s">
        <v>18</v>
      </c>
      <c r="B41" s="54"/>
      <c r="C41" s="54"/>
      <c r="D41" s="54"/>
      <c r="E41" s="54"/>
      <c r="F41" s="54"/>
      <c r="G41" s="54"/>
      <c r="H41" s="54"/>
      <c r="I41" s="54"/>
      <c r="J41" s="54"/>
      <c r="K41" s="55"/>
      <c r="L41" s="56">
        <f>SUM(L26:P40)</f>
        <v>0</v>
      </c>
      <c r="M41" s="57"/>
      <c r="N41" s="57"/>
      <c r="O41" s="57"/>
      <c r="P41" s="57"/>
    </row>
    <row r="42" spans="1:19" ht="15.75" customHeight="1" thickTop="1">
      <c r="A42" s="40" t="s">
        <v>29</v>
      </c>
      <c r="B42" s="41"/>
      <c r="C42" s="41"/>
      <c r="D42" s="41"/>
      <c r="E42" s="41"/>
      <c r="F42" s="41"/>
      <c r="G42" s="41"/>
      <c r="H42" s="41"/>
      <c r="I42" s="41"/>
      <c r="J42" s="41"/>
      <c r="K42" s="42"/>
      <c r="L42" s="46">
        <f>IF(ROUNDDOWN(L41/2,-3)&lt;200000,ROUNDDOWN(L41/2,-3),200000)</f>
        <v>0</v>
      </c>
      <c r="M42" s="46"/>
      <c r="N42" s="46"/>
      <c r="O42" s="46"/>
      <c r="P42" s="47"/>
      <c r="S42" s="12"/>
    </row>
    <row r="43" spans="1:19" ht="15.75" customHeight="1" thickBot="1">
      <c r="A43" s="43"/>
      <c r="B43" s="44"/>
      <c r="C43" s="44"/>
      <c r="D43" s="44"/>
      <c r="E43" s="44"/>
      <c r="F43" s="44"/>
      <c r="G43" s="44"/>
      <c r="H43" s="44"/>
      <c r="I43" s="44"/>
      <c r="J43" s="44"/>
      <c r="K43" s="45"/>
      <c r="L43" s="48"/>
      <c r="M43" s="48"/>
      <c r="N43" s="48"/>
      <c r="O43" s="48"/>
      <c r="P43" s="49"/>
    </row>
    <row r="44" spans="1:19" ht="15.75" customHeight="1" thickTop="1">
      <c r="A44" s="2" t="s">
        <v>45</v>
      </c>
      <c r="B44" s="3"/>
      <c r="C44" s="3"/>
      <c r="D44" s="3"/>
      <c r="E44" s="3"/>
      <c r="F44" s="3"/>
      <c r="G44" s="3"/>
      <c r="H44" s="3"/>
      <c r="I44" s="3"/>
      <c r="J44" s="3"/>
      <c r="K44" s="3"/>
      <c r="L44" s="4"/>
      <c r="M44" s="4"/>
      <c r="N44" s="4"/>
      <c r="O44" s="4"/>
      <c r="P44" s="4"/>
    </row>
    <row r="45" spans="1:19" ht="15.75" customHeight="1">
      <c r="A45" s="5" t="s">
        <v>24</v>
      </c>
    </row>
    <row r="46" spans="1:19" ht="15.75" customHeight="1">
      <c r="A46" s="7" t="s">
        <v>11</v>
      </c>
      <c r="B46" s="1" t="s">
        <v>19</v>
      </c>
    </row>
    <row r="47" spans="1:19" ht="15.75" customHeight="1">
      <c r="B47" s="1" t="s">
        <v>20</v>
      </c>
    </row>
    <row r="48" spans="1:19" ht="15.75" customHeight="1">
      <c r="A48" s="7" t="s">
        <v>12</v>
      </c>
      <c r="B48" s="1" t="s">
        <v>21</v>
      </c>
    </row>
    <row r="49" spans="1:2" ht="15.75" customHeight="1">
      <c r="A49" s="7" t="s">
        <v>11</v>
      </c>
      <c r="B49" s="1" t="s">
        <v>52</v>
      </c>
    </row>
    <row r="50" spans="1:2" ht="15.75" customHeight="1">
      <c r="A50" s="7" t="s">
        <v>12</v>
      </c>
      <c r="B50" s="1" t="s">
        <v>22</v>
      </c>
    </row>
    <row r="51" spans="1:2" ht="15.75" customHeight="1">
      <c r="A51" s="7" t="s">
        <v>12</v>
      </c>
      <c r="B51" s="1" t="s">
        <v>23</v>
      </c>
    </row>
  </sheetData>
  <mergeCells count="59">
    <mergeCell ref="G9:I9"/>
    <mergeCell ref="J9:P9"/>
    <mergeCell ref="G6:I6"/>
    <mergeCell ref="E4:F4"/>
    <mergeCell ref="G4:I4"/>
    <mergeCell ref="J4:P4"/>
    <mergeCell ref="G5:I5"/>
    <mergeCell ref="J5:P5"/>
    <mergeCell ref="J6:O6"/>
    <mergeCell ref="G7:P7"/>
    <mergeCell ref="G10:I10"/>
    <mergeCell ref="J10:P10"/>
    <mergeCell ref="A12:P12"/>
    <mergeCell ref="B26:K26"/>
    <mergeCell ref="B27:K27"/>
    <mergeCell ref="B25:K25"/>
    <mergeCell ref="A20:C20"/>
    <mergeCell ref="A17:C17"/>
    <mergeCell ref="D17:P17"/>
    <mergeCell ref="A18:C18"/>
    <mergeCell ref="D18:P18"/>
    <mergeCell ref="A19:C19"/>
    <mergeCell ref="D19:P19"/>
    <mergeCell ref="A21:C22"/>
    <mergeCell ref="E21:P21"/>
    <mergeCell ref="K22:O22"/>
    <mergeCell ref="B40:K40"/>
    <mergeCell ref="L38:P38"/>
    <mergeCell ref="L39:P39"/>
    <mergeCell ref="L40:P40"/>
    <mergeCell ref="B34:K34"/>
    <mergeCell ref="B35:K35"/>
    <mergeCell ref="B36:K36"/>
    <mergeCell ref="B37:K37"/>
    <mergeCell ref="B38:K38"/>
    <mergeCell ref="B39:K39"/>
    <mergeCell ref="L25:P25"/>
    <mergeCell ref="L26:P26"/>
    <mergeCell ref="L27:P27"/>
    <mergeCell ref="L30:P30"/>
    <mergeCell ref="L34:P34"/>
    <mergeCell ref="L32:P32"/>
    <mergeCell ref="L33:P33"/>
    <mergeCell ref="A42:K43"/>
    <mergeCell ref="L42:P43"/>
    <mergeCell ref="B29:K29"/>
    <mergeCell ref="B30:K30"/>
    <mergeCell ref="B28:K28"/>
    <mergeCell ref="B31:K31"/>
    <mergeCell ref="L31:P31"/>
    <mergeCell ref="L28:P28"/>
    <mergeCell ref="L29:P29"/>
    <mergeCell ref="L37:P37"/>
    <mergeCell ref="L35:P35"/>
    <mergeCell ref="L36:P36"/>
    <mergeCell ref="B32:K32"/>
    <mergeCell ref="B33:K33"/>
    <mergeCell ref="A41:K41"/>
    <mergeCell ref="L41:P41"/>
  </mergeCells>
  <phoneticPr fontId="3"/>
  <dataValidations count="2">
    <dataValidation type="list" allowBlank="1" showInputMessage="1" showErrorMessage="1" sqref="K22" xr:uid="{E4D62B3E-8248-46E8-8554-F19EDC27A006}">
      <formula1>"　,ＥＰＡ,技能実習生,特定技能１号"</formula1>
    </dataValidation>
    <dataValidation type="list" allowBlank="1" showInputMessage="1" showErrorMessage="1" sqref="D21:D22 A46 A48:A51 A24" xr:uid="{E887239E-FE21-4CF5-90E2-B998B18F54A2}">
      <formula1>"□,■"</formula1>
    </dataValidation>
  </dataValidations>
  <printOptions horizontalCentered="1"/>
  <pageMargins left="0.70866141732283472" right="0.70866141732283472" top="0.55118110236220474" bottom="0.11811023622047245" header="0.31496062992125984" footer="0.11811023622047245"/>
  <pageSetup paperSize="9" orientation="portrait" blackAndWhite="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11546C-F5D0-406D-918E-AC5685DFE325}">
  <dimension ref="A1:S51"/>
  <sheetViews>
    <sheetView workbookViewId="0">
      <selection activeCell="A7" sqref="A7:XFD7"/>
    </sheetView>
  </sheetViews>
  <sheetFormatPr defaultRowHeight="15.75" customHeight="1"/>
  <cols>
    <col min="1" max="1" width="5.75" style="1" customWidth="1"/>
    <col min="2" max="2" width="5.625" style="1" customWidth="1"/>
    <col min="3" max="3" width="6.375" style="1" customWidth="1"/>
    <col min="4" max="4" width="6.75" style="1" customWidth="1"/>
    <col min="5" max="9" width="4.625" style="1" customWidth="1"/>
    <col min="10" max="10" width="12.5" style="1" customWidth="1"/>
    <col min="11" max="16" width="3.25" style="1" customWidth="1"/>
    <col min="17" max="17" width="1.375" style="1" customWidth="1"/>
    <col min="18" max="16384" width="9" style="1"/>
  </cols>
  <sheetData>
    <row r="1" spans="1:16" ht="15.75" customHeight="1">
      <c r="A1" s="1" t="s">
        <v>0</v>
      </c>
    </row>
    <row r="2" spans="1:16" ht="15.75" customHeight="1">
      <c r="J2" s="24" t="s">
        <v>5</v>
      </c>
      <c r="K2" s="23" t="s">
        <v>46</v>
      </c>
      <c r="L2" s="3" t="s">
        <v>2</v>
      </c>
      <c r="M2" s="23" t="s">
        <v>59</v>
      </c>
      <c r="N2" s="3" t="s">
        <v>4</v>
      </c>
      <c r="O2" s="23" t="s">
        <v>47</v>
      </c>
      <c r="P2" s="3" t="s">
        <v>3</v>
      </c>
    </row>
    <row r="3" spans="1:16" ht="15.75" customHeight="1">
      <c r="A3" s="1" t="s">
        <v>1</v>
      </c>
    </row>
    <row r="4" spans="1:16" ht="15.75" customHeight="1">
      <c r="E4" s="85" t="s">
        <v>34</v>
      </c>
      <c r="F4" s="85"/>
      <c r="G4" s="86" t="s">
        <v>31</v>
      </c>
      <c r="H4" s="86"/>
      <c r="I4" s="86"/>
      <c r="J4" s="105" t="s">
        <v>48</v>
      </c>
      <c r="K4" s="105"/>
      <c r="L4" s="105"/>
      <c r="M4" s="105"/>
      <c r="N4" s="105"/>
      <c r="O4" s="105"/>
      <c r="P4" s="105"/>
    </row>
    <row r="5" spans="1:16" ht="15.75" customHeight="1">
      <c r="G5" s="86" t="s">
        <v>6</v>
      </c>
      <c r="H5" s="86"/>
      <c r="I5" s="86"/>
      <c r="J5" s="104" t="s">
        <v>49</v>
      </c>
      <c r="K5" s="104"/>
      <c r="L5" s="104"/>
      <c r="M5" s="104"/>
      <c r="N5" s="104"/>
      <c r="O5" s="104"/>
      <c r="P5" s="104"/>
    </row>
    <row r="6" spans="1:16" ht="15.75" customHeight="1">
      <c r="G6" s="60" t="s">
        <v>26</v>
      </c>
      <c r="H6" s="60"/>
      <c r="I6" s="60"/>
      <c r="J6" s="104" t="s">
        <v>60</v>
      </c>
      <c r="K6" s="104"/>
      <c r="L6" s="104"/>
      <c r="M6" s="104"/>
      <c r="N6" s="104"/>
      <c r="O6" s="104"/>
      <c r="P6" s="104"/>
    </row>
    <row r="7" spans="1:16" ht="13.5" customHeight="1">
      <c r="G7" s="89"/>
      <c r="H7" s="89"/>
      <c r="I7" s="89"/>
      <c r="J7" s="89"/>
      <c r="K7" s="89"/>
      <c r="L7" s="89"/>
      <c r="M7" s="89"/>
      <c r="N7" s="89"/>
      <c r="O7" s="89"/>
      <c r="P7" s="89"/>
    </row>
    <row r="8" spans="1:16" ht="13.5" customHeight="1">
      <c r="G8" s="6"/>
      <c r="H8" s="6"/>
      <c r="I8" s="6"/>
      <c r="J8" s="10"/>
      <c r="K8" s="10"/>
      <c r="L8" s="10"/>
      <c r="M8" s="10"/>
      <c r="N8" s="10"/>
      <c r="O8" s="10"/>
      <c r="P8" s="10"/>
    </row>
    <row r="9" spans="1:16" ht="15.75" customHeight="1">
      <c r="G9" s="60" t="s">
        <v>32</v>
      </c>
      <c r="H9" s="60"/>
      <c r="I9" s="60"/>
      <c r="J9" s="103" t="s">
        <v>50</v>
      </c>
      <c r="K9" s="103"/>
      <c r="L9" s="103"/>
      <c r="M9" s="103"/>
      <c r="N9" s="103"/>
      <c r="O9" s="103"/>
      <c r="P9" s="103"/>
    </row>
    <row r="10" spans="1:16" ht="15.75" customHeight="1">
      <c r="G10" s="60" t="s">
        <v>33</v>
      </c>
      <c r="H10" s="60"/>
      <c r="I10" s="60"/>
      <c r="J10" s="103" t="s">
        <v>35</v>
      </c>
      <c r="K10" s="103"/>
      <c r="L10" s="103"/>
      <c r="M10" s="103"/>
      <c r="N10" s="103"/>
      <c r="O10" s="103"/>
      <c r="P10" s="103"/>
    </row>
    <row r="12" spans="1:16" ht="15.75" customHeight="1">
      <c r="A12" s="62" t="s">
        <v>7</v>
      </c>
      <c r="B12" s="62"/>
      <c r="C12" s="62"/>
      <c r="D12" s="62"/>
      <c r="E12" s="62"/>
      <c r="F12" s="62"/>
      <c r="G12" s="62"/>
      <c r="H12" s="62"/>
      <c r="I12" s="62"/>
      <c r="J12" s="62"/>
      <c r="K12" s="62"/>
      <c r="L12" s="62"/>
      <c r="M12" s="62"/>
      <c r="N12" s="62"/>
      <c r="O12" s="62"/>
      <c r="P12" s="62"/>
    </row>
    <row r="13" spans="1:16" ht="15.75" customHeight="1">
      <c r="A13" s="1" t="s">
        <v>28</v>
      </c>
    </row>
    <row r="14" spans="1:16" ht="15.75" customHeight="1">
      <c r="A14" s="1" t="s">
        <v>27</v>
      </c>
    </row>
    <row r="16" spans="1:16" ht="15.75" customHeight="1">
      <c r="A16" s="5" t="s">
        <v>8</v>
      </c>
    </row>
    <row r="17" spans="1:16" ht="15.75" customHeight="1">
      <c r="A17" s="67" t="s">
        <v>15</v>
      </c>
      <c r="B17" s="68"/>
      <c r="C17" s="68"/>
      <c r="D17" s="96" t="s">
        <v>36</v>
      </c>
      <c r="E17" s="96"/>
      <c r="F17" s="96"/>
      <c r="G17" s="96"/>
      <c r="H17" s="96"/>
      <c r="I17" s="96"/>
      <c r="J17" s="96"/>
      <c r="K17" s="96"/>
      <c r="L17" s="96"/>
      <c r="M17" s="96"/>
      <c r="N17" s="96"/>
      <c r="O17" s="96"/>
      <c r="P17" s="97"/>
    </row>
    <row r="18" spans="1:16" ht="15.75" customHeight="1">
      <c r="A18" s="66" t="s">
        <v>14</v>
      </c>
      <c r="B18" s="71"/>
      <c r="C18" s="71"/>
      <c r="D18" s="98" t="s">
        <v>37</v>
      </c>
      <c r="E18" s="98"/>
      <c r="F18" s="98"/>
      <c r="G18" s="98"/>
      <c r="H18" s="98"/>
      <c r="I18" s="98"/>
      <c r="J18" s="98"/>
      <c r="K18" s="98"/>
      <c r="L18" s="98"/>
      <c r="M18" s="98"/>
      <c r="N18" s="98"/>
      <c r="O18" s="98"/>
      <c r="P18" s="99"/>
    </row>
    <row r="19" spans="1:16" ht="15.75" customHeight="1">
      <c r="A19" s="74" t="s">
        <v>13</v>
      </c>
      <c r="B19" s="75"/>
      <c r="C19" s="75"/>
      <c r="D19" s="100" t="s">
        <v>38</v>
      </c>
      <c r="E19" s="100"/>
      <c r="F19" s="100"/>
      <c r="G19" s="100"/>
      <c r="H19" s="100"/>
      <c r="I19" s="100"/>
      <c r="J19" s="100"/>
      <c r="K19" s="100"/>
      <c r="L19" s="100"/>
      <c r="M19" s="100"/>
      <c r="N19" s="100"/>
      <c r="O19" s="100"/>
      <c r="P19" s="101"/>
    </row>
    <row r="20" spans="1:16" ht="15.75" customHeight="1">
      <c r="A20" s="65" t="s">
        <v>25</v>
      </c>
      <c r="B20" s="65"/>
      <c r="C20" s="66"/>
      <c r="D20" s="22" t="s">
        <v>5</v>
      </c>
      <c r="E20" s="22">
        <v>7</v>
      </c>
      <c r="F20" s="16" t="s">
        <v>2</v>
      </c>
      <c r="G20" s="22">
        <v>4</v>
      </c>
      <c r="H20" s="16" t="s">
        <v>4</v>
      </c>
      <c r="I20" s="22">
        <v>1</v>
      </c>
      <c r="J20" s="16" t="s">
        <v>3</v>
      </c>
      <c r="K20" s="16"/>
      <c r="L20" s="16"/>
      <c r="M20" s="16"/>
      <c r="N20" s="16"/>
      <c r="O20" s="16"/>
      <c r="P20" s="17"/>
    </row>
    <row r="21" spans="1:16" ht="15.75" customHeight="1">
      <c r="A21" s="78" t="s">
        <v>9</v>
      </c>
      <c r="B21" s="78"/>
      <c r="C21" s="79"/>
      <c r="D21" s="7" t="s">
        <v>11</v>
      </c>
      <c r="E21" s="82" t="s">
        <v>10</v>
      </c>
      <c r="F21" s="82"/>
      <c r="G21" s="82"/>
      <c r="H21" s="82"/>
      <c r="I21" s="82"/>
      <c r="J21" s="82"/>
      <c r="K21" s="82"/>
      <c r="L21" s="82"/>
      <c r="M21" s="82"/>
      <c r="N21" s="82"/>
      <c r="O21" s="82"/>
      <c r="P21" s="83"/>
    </row>
    <row r="22" spans="1:16" ht="15.75" customHeight="1">
      <c r="A22" s="80"/>
      <c r="B22" s="80"/>
      <c r="C22" s="81"/>
      <c r="D22" s="21" t="s">
        <v>30</v>
      </c>
      <c r="E22" s="8" t="s">
        <v>39</v>
      </c>
      <c r="F22" s="8"/>
      <c r="G22" s="8"/>
      <c r="H22" s="8"/>
      <c r="I22" s="8"/>
      <c r="J22" s="8"/>
      <c r="K22" s="102" t="s">
        <v>41</v>
      </c>
      <c r="L22" s="102"/>
      <c r="M22" s="102"/>
      <c r="N22" s="102"/>
      <c r="O22" s="102"/>
      <c r="P22" s="9" t="s">
        <v>40</v>
      </c>
    </row>
    <row r="23" spans="1:16" ht="15.75" customHeight="1">
      <c r="A23" s="5" t="s">
        <v>16</v>
      </c>
    </row>
    <row r="24" spans="1:16" ht="15.75" customHeight="1">
      <c r="A24" s="20" t="s">
        <v>30</v>
      </c>
      <c r="B24" s="1" t="s">
        <v>58</v>
      </c>
    </row>
    <row r="25" spans="1:16" ht="15.75" customHeight="1">
      <c r="A25" s="19" t="s">
        <v>55</v>
      </c>
      <c r="B25" s="63" t="s">
        <v>53</v>
      </c>
      <c r="C25" s="63"/>
      <c r="D25" s="63"/>
      <c r="E25" s="63"/>
      <c r="F25" s="63"/>
      <c r="G25" s="63"/>
      <c r="H25" s="63"/>
      <c r="I25" s="63"/>
      <c r="J25" s="63"/>
      <c r="K25" s="64"/>
      <c r="L25" s="58" t="s">
        <v>17</v>
      </c>
      <c r="M25" s="58"/>
      <c r="N25" s="58"/>
      <c r="O25" s="58"/>
      <c r="P25" s="59"/>
    </row>
    <row r="26" spans="1:16" ht="15.75" customHeight="1">
      <c r="A26" s="18">
        <v>1</v>
      </c>
      <c r="B26" s="90" t="s">
        <v>54</v>
      </c>
      <c r="C26" s="90"/>
      <c r="D26" s="90"/>
      <c r="E26" s="90"/>
      <c r="F26" s="90"/>
      <c r="G26" s="90"/>
      <c r="H26" s="90"/>
      <c r="I26" s="90"/>
      <c r="J26" s="90"/>
      <c r="K26" s="91"/>
      <c r="L26" s="94">
        <v>30000</v>
      </c>
      <c r="M26" s="94"/>
      <c r="N26" s="94"/>
      <c r="O26" s="94"/>
      <c r="P26" s="95"/>
    </row>
    <row r="27" spans="1:16" ht="15.75" customHeight="1">
      <c r="A27" s="18">
        <v>2</v>
      </c>
      <c r="B27" s="90" t="s">
        <v>51</v>
      </c>
      <c r="C27" s="90"/>
      <c r="D27" s="90"/>
      <c r="E27" s="90"/>
      <c r="F27" s="90"/>
      <c r="G27" s="90"/>
      <c r="H27" s="90"/>
      <c r="I27" s="90"/>
      <c r="J27" s="90"/>
      <c r="K27" s="91"/>
      <c r="L27" s="94">
        <v>131400</v>
      </c>
      <c r="M27" s="94"/>
      <c r="N27" s="94"/>
      <c r="O27" s="94"/>
      <c r="P27" s="95"/>
    </row>
    <row r="28" spans="1:16" ht="15.75" customHeight="1">
      <c r="A28" s="18">
        <v>3</v>
      </c>
      <c r="B28" s="90" t="s">
        <v>42</v>
      </c>
      <c r="C28" s="90"/>
      <c r="D28" s="90"/>
      <c r="E28" s="90"/>
      <c r="F28" s="90"/>
      <c r="G28" s="90"/>
      <c r="H28" s="90"/>
      <c r="I28" s="90"/>
      <c r="J28" s="90"/>
      <c r="K28" s="91"/>
      <c r="L28" s="94">
        <v>100000</v>
      </c>
      <c r="M28" s="94"/>
      <c r="N28" s="94"/>
      <c r="O28" s="94"/>
      <c r="P28" s="95"/>
    </row>
    <row r="29" spans="1:16" ht="15.75" customHeight="1">
      <c r="A29" s="18">
        <v>4</v>
      </c>
      <c r="B29" s="90" t="s">
        <v>43</v>
      </c>
      <c r="C29" s="90"/>
      <c r="D29" s="90"/>
      <c r="E29" s="90"/>
      <c r="F29" s="90"/>
      <c r="G29" s="90"/>
      <c r="H29" s="90"/>
      <c r="I29" s="90"/>
      <c r="J29" s="90"/>
      <c r="K29" s="91"/>
      <c r="L29" s="94">
        <v>100000</v>
      </c>
      <c r="M29" s="94"/>
      <c r="N29" s="94"/>
      <c r="O29" s="94"/>
      <c r="P29" s="95"/>
    </row>
    <row r="30" spans="1:16" ht="15.75" customHeight="1">
      <c r="A30" s="18">
        <v>5</v>
      </c>
      <c r="B30" s="90" t="s">
        <v>44</v>
      </c>
      <c r="C30" s="90"/>
      <c r="D30" s="90"/>
      <c r="E30" s="90"/>
      <c r="F30" s="90"/>
      <c r="G30" s="90"/>
      <c r="H30" s="90"/>
      <c r="I30" s="90"/>
      <c r="J30" s="90"/>
      <c r="K30" s="91"/>
      <c r="L30" s="94">
        <v>260000</v>
      </c>
      <c r="M30" s="94"/>
      <c r="N30" s="94"/>
      <c r="O30" s="94"/>
      <c r="P30" s="95"/>
    </row>
    <row r="31" spans="1:16" ht="15.75" customHeight="1">
      <c r="A31" s="18">
        <v>6</v>
      </c>
      <c r="B31" s="92"/>
      <c r="C31" s="92"/>
      <c r="D31" s="92"/>
      <c r="E31" s="92"/>
      <c r="F31" s="92"/>
      <c r="G31" s="92"/>
      <c r="H31" s="92"/>
      <c r="I31" s="92"/>
      <c r="J31" s="92"/>
      <c r="K31" s="93"/>
      <c r="L31" s="52"/>
      <c r="M31" s="52"/>
      <c r="N31" s="52"/>
      <c r="O31" s="52"/>
      <c r="P31" s="53"/>
    </row>
    <row r="32" spans="1:16" ht="15.75" customHeight="1">
      <c r="A32" s="18">
        <v>7</v>
      </c>
      <c r="B32" s="90" t="s">
        <v>56</v>
      </c>
      <c r="C32" s="90"/>
      <c r="D32" s="90"/>
      <c r="E32" s="90"/>
      <c r="F32" s="90"/>
      <c r="G32" s="90"/>
      <c r="H32" s="90"/>
      <c r="I32" s="90"/>
      <c r="J32" s="90"/>
      <c r="K32" s="91"/>
      <c r="L32" s="52"/>
      <c r="M32" s="52"/>
      <c r="N32" s="52"/>
      <c r="O32" s="52"/>
      <c r="P32" s="53"/>
    </row>
    <row r="33" spans="1:19" ht="15.75" customHeight="1">
      <c r="A33" s="18">
        <v>8</v>
      </c>
      <c r="B33" s="90" t="s">
        <v>57</v>
      </c>
      <c r="C33" s="90"/>
      <c r="D33" s="90"/>
      <c r="E33" s="90"/>
      <c r="F33" s="90"/>
      <c r="G33" s="90"/>
      <c r="H33" s="90"/>
      <c r="I33" s="90"/>
      <c r="J33" s="90"/>
      <c r="K33" s="91"/>
      <c r="L33" s="52"/>
      <c r="M33" s="52"/>
      <c r="N33" s="52"/>
      <c r="O33" s="52"/>
      <c r="P33" s="53"/>
    </row>
    <row r="34" spans="1:19" ht="15.75" customHeight="1">
      <c r="A34" s="18">
        <v>9</v>
      </c>
      <c r="B34" s="92"/>
      <c r="C34" s="92"/>
      <c r="D34" s="92"/>
      <c r="E34" s="92"/>
      <c r="F34" s="92"/>
      <c r="G34" s="92"/>
      <c r="H34" s="92"/>
      <c r="I34" s="92"/>
      <c r="J34" s="92"/>
      <c r="K34" s="93"/>
      <c r="L34" s="52"/>
      <c r="M34" s="52"/>
      <c r="N34" s="52"/>
      <c r="O34" s="52"/>
      <c r="P34" s="53"/>
    </row>
    <row r="35" spans="1:19" ht="15.75" customHeight="1">
      <c r="A35" s="18">
        <v>10</v>
      </c>
      <c r="B35" s="92"/>
      <c r="C35" s="92"/>
      <c r="D35" s="92"/>
      <c r="E35" s="92"/>
      <c r="F35" s="92"/>
      <c r="G35" s="92"/>
      <c r="H35" s="92"/>
      <c r="I35" s="92"/>
      <c r="J35" s="92"/>
      <c r="K35" s="93"/>
      <c r="L35" s="52"/>
      <c r="M35" s="52"/>
      <c r="N35" s="52"/>
      <c r="O35" s="52"/>
      <c r="P35" s="53"/>
    </row>
    <row r="36" spans="1:19" ht="15.75" customHeight="1">
      <c r="A36" s="18">
        <v>11</v>
      </c>
      <c r="B36" s="92"/>
      <c r="C36" s="92"/>
      <c r="D36" s="92"/>
      <c r="E36" s="92"/>
      <c r="F36" s="92"/>
      <c r="G36" s="92"/>
      <c r="H36" s="92"/>
      <c r="I36" s="92"/>
      <c r="J36" s="92"/>
      <c r="K36" s="93"/>
      <c r="L36" s="52"/>
      <c r="M36" s="52"/>
      <c r="N36" s="52"/>
      <c r="O36" s="52"/>
      <c r="P36" s="53"/>
    </row>
    <row r="37" spans="1:19" ht="15.75" customHeight="1">
      <c r="A37" s="18">
        <v>12</v>
      </c>
      <c r="B37" s="92"/>
      <c r="C37" s="92"/>
      <c r="D37" s="92"/>
      <c r="E37" s="92"/>
      <c r="F37" s="92"/>
      <c r="G37" s="92"/>
      <c r="H37" s="92"/>
      <c r="I37" s="92"/>
      <c r="J37" s="92"/>
      <c r="K37" s="93"/>
      <c r="L37" s="52"/>
      <c r="M37" s="52"/>
      <c r="N37" s="52"/>
      <c r="O37" s="52"/>
      <c r="P37" s="53"/>
    </row>
    <row r="38" spans="1:19" ht="15.75" customHeight="1">
      <c r="A38" s="18">
        <v>13</v>
      </c>
      <c r="B38" s="92"/>
      <c r="C38" s="92"/>
      <c r="D38" s="92"/>
      <c r="E38" s="92"/>
      <c r="F38" s="92"/>
      <c r="G38" s="92"/>
      <c r="H38" s="92"/>
      <c r="I38" s="92"/>
      <c r="J38" s="92"/>
      <c r="K38" s="93"/>
      <c r="L38" s="52"/>
      <c r="M38" s="52"/>
      <c r="N38" s="52"/>
      <c r="O38" s="52"/>
      <c r="P38" s="53"/>
    </row>
    <row r="39" spans="1:19" ht="15.75" customHeight="1">
      <c r="A39" s="18">
        <v>14</v>
      </c>
      <c r="B39" s="92"/>
      <c r="C39" s="92"/>
      <c r="D39" s="92"/>
      <c r="E39" s="92"/>
      <c r="F39" s="92"/>
      <c r="G39" s="92"/>
      <c r="H39" s="92"/>
      <c r="I39" s="92"/>
      <c r="J39" s="92"/>
      <c r="K39" s="93"/>
      <c r="L39" s="52"/>
      <c r="M39" s="52"/>
      <c r="N39" s="52"/>
      <c r="O39" s="52"/>
      <c r="P39" s="53"/>
    </row>
    <row r="40" spans="1:19" ht="15.75" customHeight="1">
      <c r="A40" s="18">
        <v>15</v>
      </c>
      <c r="B40" s="92"/>
      <c r="C40" s="92"/>
      <c r="D40" s="92"/>
      <c r="E40" s="92"/>
      <c r="F40" s="92"/>
      <c r="G40" s="92"/>
      <c r="H40" s="92"/>
      <c r="I40" s="92"/>
      <c r="J40" s="92"/>
      <c r="K40" s="93"/>
      <c r="L40" s="52"/>
      <c r="M40" s="52"/>
      <c r="N40" s="52"/>
      <c r="O40" s="52"/>
      <c r="P40" s="53"/>
    </row>
    <row r="41" spans="1:19" ht="15.75" customHeight="1" thickBot="1">
      <c r="A41" s="54" t="s">
        <v>18</v>
      </c>
      <c r="B41" s="54"/>
      <c r="C41" s="54"/>
      <c r="D41" s="54"/>
      <c r="E41" s="54"/>
      <c r="F41" s="54"/>
      <c r="G41" s="54"/>
      <c r="H41" s="54"/>
      <c r="I41" s="54"/>
      <c r="J41" s="54"/>
      <c r="K41" s="55"/>
      <c r="L41" s="56">
        <f>SUM(L26:P40)</f>
        <v>621400</v>
      </c>
      <c r="M41" s="57"/>
      <c r="N41" s="57"/>
      <c r="O41" s="57"/>
      <c r="P41" s="57"/>
    </row>
    <row r="42" spans="1:19" ht="15.75" customHeight="1" thickTop="1">
      <c r="A42" s="40" t="s">
        <v>29</v>
      </c>
      <c r="B42" s="41"/>
      <c r="C42" s="41"/>
      <c r="D42" s="41"/>
      <c r="E42" s="41"/>
      <c r="F42" s="41"/>
      <c r="G42" s="41"/>
      <c r="H42" s="41"/>
      <c r="I42" s="41"/>
      <c r="J42" s="41"/>
      <c r="K42" s="42"/>
      <c r="L42" s="46">
        <f>IF(ROUNDDOWN(L41/2,-3)&lt;200000,ROUNDDOWN(L41/2,-3),200000)</f>
        <v>200000</v>
      </c>
      <c r="M42" s="46"/>
      <c r="N42" s="46"/>
      <c r="O42" s="46"/>
      <c r="P42" s="47"/>
      <c r="S42" s="12"/>
    </row>
    <row r="43" spans="1:19" ht="15.75" customHeight="1" thickBot="1">
      <c r="A43" s="43"/>
      <c r="B43" s="44"/>
      <c r="C43" s="44"/>
      <c r="D43" s="44"/>
      <c r="E43" s="44"/>
      <c r="F43" s="44"/>
      <c r="G43" s="44"/>
      <c r="H43" s="44"/>
      <c r="I43" s="44"/>
      <c r="J43" s="44"/>
      <c r="K43" s="45"/>
      <c r="L43" s="48"/>
      <c r="M43" s="48"/>
      <c r="N43" s="48"/>
      <c r="O43" s="48"/>
      <c r="P43" s="49"/>
    </row>
    <row r="44" spans="1:19" ht="15.75" customHeight="1" thickTop="1">
      <c r="A44" s="2" t="s">
        <v>45</v>
      </c>
      <c r="B44" s="3"/>
      <c r="C44" s="3"/>
      <c r="D44" s="3"/>
      <c r="E44" s="3"/>
      <c r="F44" s="3"/>
      <c r="G44" s="3"/>
      <c r="H44" s="3"/>
      <c r="I44" s="3"/>
      <c r="J44" s="3"/>
      <c r="K44" s="3"/>
      <c r="L44" s="4"/>
      <c r="M44" s="4"/>
      <c r="N44" s="4"/>
      <c r="O44" s="4"/>
      <c r="P44" s="4"/>
    </row>
    <row r="45" spans="1:19" ht="15.75" customHeight="1">
      <c r="A45" s="5" t="s">
        <v>24</v>
      </c>
    </row>
    <row r="46" spans="1:19" ht="15.75" customHeight="1">
      <c r="A46" s="20" t="s">
        <v>30</v>
      </c>
      <c r="B46" s="1" t="s">
        <v>19</v>
      </c>
    </row>
    <row r="47" spans="1:19" ht="15.75" customHeight="1">
      <c r="B47" s="1" t="s">
        <v>20</v>
      </c>
    </row>
    <row r="48" spans="1:19" ht="15.75" customHeight="1">
      <c r="A48" s="20" t="s">
        <v>30</v>
      </c>
      <c r="B48" s="1" t="s">
        <v>21</v>
      </c>
    </row>
    <row r="49" spans="1:2" ht="15.75" customHeight="1">
      <c r="A49" s="20" t="s">
        <v>30</v>
      </c>
      <c r="B49" s="1" t="s">
        <v>52</v>
      </c>
    </row>
    <row r="50" spans="1:2" ht="15.75" customHeight="1">
      <c r="A50" s="20" t="s">
        <v>30</v>
      </c>
      <c r="B50" s="1" t="s">
        <v>22</v>
      </c>
    </row>
    <row r="51" spans="1:2" ht="15.75" customHeight="1">
      <c r="A51" s="20" t="s">
        <v>30</v>
      </c>
      <c r="B51" s="1" t="s">
        <v>23</v>
      </c>
    </row>
  </sheetData>
  <mergeCells count="59">
    <mergeCell ref="E4:F4"/>
    <mergeCell ref="G4:I4"/>
    <mergeCell ref="J4:P4"/>
    <mergeCell ref="G5:I5"/>
    <mergeCell ref="J5:P5"/>
    <mergeCell ref="G9:I9"/>
    <mergeCell ref="J9:P9"/>
    <mergeCell ref="G6:I6"/>
    <mergeCell ref="J6:P6"/>
    <mergeCell ref="L27:P27"/>
    <mergeCell ref="G10:I10"/>
    <mergeCell ref="J10:P10"/>
    <mergeCell ref="A12:P12"/>
    <mergeCell ref="B27:K27"/>
    <mergeCell ref="G7:P7"/>
    <mergeCell ref="B28:K28"/>
    <mergeCell ref="B25:K25"/>
    <mergeCell ref="A20:C20"/>
    <mergeCell ref="A17:C17"/>
    <mergeCell ref="D17:P17"/>
    <mergeCell ref="A18:C18"/>
    <mergeCell ref="D18:P18"/>
    <mergeCell ref="A19:C19"/>
    <mergeCell ref="D19:P19"/>
    <mergeCell ref="E21:P21"/>
    <mergeCell ref="K22:O22"/>
    <mergeCell ref="L28:P28"/>
    <mergeCell ref="A41:K41"/>
    <mergeCell ref="L41:P41"/>
    <mergeCell ref="L36:P36"/>
    <mergeCell ref="B31:K31"/>
    <mergeCell ref="B35:K35"/>
    <mergeCell ref="B36:K36"/>
    <mergeCell ref="B37:K37"/>
    <mergeCell ref="B38:K38"/>
    <mergeCell ref="B40:K40"/>
    <mergeCell ref="L32:P32"/>
    <mergeCell ref="L33:P33"/>
    <mergeCell ref="L34:P34"/>
    <mergeCell ref="B39:K39"/>
    <mergeCell ref="L37:P37"/>
    <mergeCell ref="L38:P38"/>
    <mergeCell ref="L40:P40"/>
    <mergeCell ref="A42:K43"/>
    <mergeCell ref="L42:P43"/>
    <mergeCell ref="A21:C22"/>
    <mergeCell ref="L39:P39"/>
    <mergeCell ref="B33:K33"/>
    <mergeCell ref="B34:K34"/>
    <mergeCell ref="B32:K32"/>
    <mergeCell ref="B26:K26"/>
    <mergeCell ref="L31:P31"/>
    <mergeCell ref="L35:P35"/>
    <mergeCell ref="B29:K29"/>
    <mergeCell ref="B30:K30"/>
    <mergeCell ref="L29:P29"/>
    <mergeCell ref="L30:P30"/>
    <mergeCell ref="L25:P25"/>
    <mergeCell ref="L26:P26"/>
  </mergeCells>
  <phoneticPr fontId="3"/>
  <dataValidations count="2">
    <dataValidation type="list" allowBlank="1" showInputMessage="1" showErrorMessage="1" sqref="D21:D22 A46 A48:A51 A24" xr:uid="{850ACB13-3652-4562-A805-B39737E7258C}">
      <formula1>"□,■"</formula1>
    </dataValidation>
    <dataValidation type="list" allowBlank="1" showInputMessage="1" showErrorMessage="1" sqref="K22" xr:uid="{3A3763D5-5B8E-4595-A5A6-B92A19DC5FB0}">
      <formula1>"　,ＥＰＡ,技能実習生,特定技能１号"</formula1>
    </dataValidation>
  </dataValidations>
  <printOptions horizontalCentered="1"/>
  <pageMargins left="0.70866141732283472" right="0.70866141732283472" top="0.55118110236220474" bottom="0.11811023622047245" header="0.31496062992125984" footer="0.11811023622047245"/>
  <pageSetup paperSize="9" orientation="portrait" blackAndWhite="1"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872E7B-CBD1-4198-9C9F-367337745AF1}">
  <dimension ref="A1:S51"/>
  <sheetViews>
    <sheetView workbookViewId="0">
      <selection activeCell="L32" sqref="L32:P32"/>
    </sheetView>
  </sheetViews>
  <sheetFormatPr defaultRowHeight="15.75" customHeight="1"/>
  <cols>
    <col min="1" max="1" width="5.75" style="1" customWidth="1"/>
    <col min="2" max="2" width="5.625" style="1" customWidth="1"/>
    <col min="3" max="3" width="6.375" style="1" customWidth="1"/>
    <col min="4" max="4" width="6.75" style="1" customWidth="1"/>
    <col min="5" max="9" width="4.625" style="1" customWidth="1"/>
    <col min="10" max="10" width="12.5" style="1" customWidth="1"/>
    <col min="11" max="16" width="3.25" style="1" customWidth="1"/>
    <col min="17" max="17" width="1.375" style="1" customWidth="1"/>
    <col min="18" max="16384" width="9" style="1"/>
  </cols>
  <sheetData>
    <row r="1" spans="1:16" ht="15.75" customHeight="1">
      <c r="A1" s="1" t="s">
        <v>0</v>
      </c>
    </row>
    <row r="2" spans="1:16" ht="15.75" customHeight="1">
      <c r="J2" s="24" t="s">
        <v>5</v>
      </c>
      <c r="K2" s="23" t="s">
        <v>46</v>
      </c>
      <c r="L2" s="3" t="s">
        <v>2</v>
      </c>
      <c r="M2" s="23" t="s">
        <v>59</v>
      </c>
      <c r="N2" s="3" t="s">
        <v>4</v>
      </c>
      <c r="O2" s="23" t="s">
        <v>47</v>
      </c>
      <c r="P2" s="3" t="s">
        <v>3</v>
      </c>
    </row>
    <row r="3" spans="1:16" ht="15.75" customHeight="1">
      <c r="A3" s="1" t="s">
        <v>1</v>
      </c>
    </row>
    <row r="4" spans="1:16" ht="15.75" customHeight="1">
      <c r="E4" s="85" t="s">
        <v>34</v>
      </c>
      <c r="F4" s="85"/>
      <c r="G4" s="86" t="s">
        <v>31</v>
      </c>
      <c r="H4" s="86"/>
      <c r="I4" s="86"/>
      <c r="J4" s="105" t="s">
        <v>48</v>
      </c>
      <c r="K4" s="105"/>
      <c r="L4" s="105"/>
      <c r="M4" s="105"/>
      <c r="N4" s="105"/>
      <c r="O4" s="105"/>
      <c r="P4" s="105"/>
    </row>
    <row r="5" spans="1:16" ht="15.75" customHeight="1">
      <c r="G5" s="86" t="s">
        <v>6</v>
      </c>
      <c r="H5" s="86"/>
      <c r="I5" s="86"/>
      <c r="J5" s="104" t="s">
        <v>49</v>
      </c>
      <c r="K5" s="104"/>
      <c r="L5" s="104"/>
      <c r="M5" s="104"/>
      <c r="N5" s="104"/>
      <c r="O5" s="104"/>
      <c r="P5" s="104"/>
    </row>
    <row r="6" spans="1:16" ht="15.75" customHeight="1">
      <c r="G6" s="60" t="s">
        <v>26</v>
      </c>
      <c r="H6" s="60"/>
      <c r="I6" s="60"/>
      <c r="J6" s="104" t="s">
        <v>60</v>
      </c>
      <c r="K6" s="104"/>
      <c r="L6" s="104"/>
      <c r="M6" s="104"/>
      <c r="N6" s="104"/>
      <c r="O6" s="104"/>
      <c r="P6" s="104"/>
    </row>
    <row r="7" spans="1:16" ht="13.5" customHeight="1">
      <c r="G7" s="89"/>
      <c r="H7" s="89"/>
      <c r="I7" s="89"/>
      <c r="J7" s="89"/>
      <c r="K7" s="89"/>
      <c r="L7" s="89"/>
      <c r="M7" s="89"/>
      <c r="N7" s="89"/>
      <c r="O7" s="89"/>
      <c r="P7" s="89"/>
    </row>
    <row r="8" spans="1:16" ht="13.5" customHeight="1">
      <c r="G8" s="6"/>
      <c r="H8" s="6"/>
      <c r="I8" s="6"/>
      <c r="J8" s="10"/>
      <c r="K8" s="10"/>
      <c r="L8" s="10"/>
      <c r="M8" s="10"/>
      <c r="N8" s="10"/>
      <c r="O8" s="10"/>
      <c r="P8" s="10"/>
    </row>
    <row r="9" spans="1:16" ht="15.75" customHeight="1">
      <c r="G9" s="60" t="s">
        <v>32</v>
      </c>
      <c r="H9" s="60"/>
      <c r="I9" s="60"/>
      <c r="J9" s="103" t="s">
        <v>50</v>
      </c>
      <c r="K9" s="103"/>
      <c r="L9" s="103"/>
      <c r="M9" s="103"/>
      <c r="N9" s="103"/>
      <c r="O9" s="103"/>
      <c r="P9" s="103"/>
    </row>
    <row r="10" spans="1:16" ht="15.75" customHeight="1">
      <c r="G10" s="60" t="s">
        <v>33</v>
      </c>
      <c r="H10" s="60"/>
      <c r="I10" s="60"/>
      <c r="J10" s="103" t="s">
        <v>35</v>
      </c>
      <c r="K10" s="103"/>
      <c r="L10" s="103"/>
      <c r="M10" s="103"/>
      <c r="N10" s="103"/>
      <c r="O10" s="103"/>
      <c r="P10" s="103"/>
    </row>
    <row r="12" spans="1:16" ht="15.75" customHeight="1">
      <c r="A12" s="62" t="s">
        <v>7</v>
      </c>
      <c r="B12" s="62"/>
      <c r="C12" s="62"/>
      <c r="D12" s="62"/>
      <c r="E12" s="62"/>
      <c r="F12" s="62"/>
      <c r="G12" s="62"/>
      <c r="H12" s="62"/>
      <c r="I12" s="62"/>
      <c r="J12" s="62"/>
      <c r="K12" s="62"/>
      <c r="L12" s="62"/>
      <c r="M12" s="62"/>
      <c r="N12" s="62"/>
      <c r="O12" s="62"/>
      <c r="P12" s="62"/>
    </row>
    <row r="13" spans="1:16" ht="15.75" customHeight="1">
      <c r="A13" s="1" t="s">
        <v>28</v>
      </c>
    </row>
    <row r="14" spans="1:16" ht="15.75" customHeight="1">
      <c r="A14" s="1" t="s">
        <v>27</v>
      </c>
    </row>
    <row r="16" spans="1:16" ht="15.75" customHeight="1">
      <c r="A16" s="5" t="s">
        <v>8</v>
      </c>
    </row>
    <row r="17" spans="1:16" ht="15.75" customHeight="1">
      <c r="A17" s="67" t="s">
        <v>15</v>
      </c>
      <c r="B17" s="68"/>
      <c r="C17" s="68"/>
      <c r="D17" s="96" t="s">
        <v>36</v>
      </c>
      <c r="E17" s="96"/>
      <c r="F17" s="96"/>
      <c r="G17" s="96"/>
      <c r="H17" s="96"/>
      <c r="I17" s="96"/>
      <c r="J17" s="96"/>
      <c r="K17" s="96"/>
      <c r="L17" s="96"/>
      <c r="M17" s="96"/>
      <c r="N17" s="96"/>
      <c r="O17" s="96"/>
      <c r="P17" s="97"/>
    </row>
    <row r="18" spans="1:16" ht="15.75" customHeight="1">
      <c r="A18" s="66" t="s">
        <v>14</v>
      </c>
      <c r="B18" s="71"/>
      <c r="C18" s="71"/>
      <c r="D18" s="98" t="s">
        <v>37</v>
      </c>
      <c r="E18" s="98"/>
      <c r="F18" s="98"/>
      <c r="G18" s="98"/>
      <c r="H18" s="98"/>
      <c r="I18" s="98"/>
      <c r="J18" s="98"/>
      <c r="K18" s="98"/>
      <c r="L18" s="98"/>
      <c r="M18" s="98"/>
      <c r="N18" s="98"/>
      <c r="O18" s="98"/>
      <c r="P18" s="99"/>
    </row>
    <row r="19" spans="1:16" ht="15.75" customHeight="1">
      <c r="A19" s="74" t="s">
        <v>13</v>
      </c>
      <c r="B19" s="75"/>
      <c r="C19" s="75"/>
      <c r="D19" s="100" t="s">
        <v>38</v>
      </c>
      <c r="E19" s="100"/>
      <c r="F19" s="100"/>
      <c r="G19" s="100"/>
      <c r="H19" s="100"/>
      <c r="I19" s="100"/>
      <c r="J19" s="100"/>
      <c r="K19" s="100"/>
      <c r="L19" s="100"/>
      <c r="M19" s="100"/>
      <c r="N19" s="100"/>
      <c r="O19" s="100"/>
      <c r="P19" s="101"/>
    </row>
    <row r="20" spans="1:16" ht="15.75" customHeight="1">
      <c r="A20" s="65" t="s">
        <v>25</v>
      </c>
      <c r="B20" s="65"/>
      <c r="C20" s="66"/>
      <c r="D20" s="22" t="s">
        <v>5</v>
      </c>
      <c r="E20" s="22">
        <v>7</v>
      </c>
      <c r="F20" s="16" t="s">
        <v>2</v>
      </c>
      <c r="G20" s="22">
        <v>4</v>
      </c>
      <c r="H20" s="16" t="s">
        <v>4</v>
      </c>
      <c r="I20" s="22">
        <v>1</v>
      </c>
      <c r="J20" s="16" t="s">
        <v>3</v>
      </c>
      <c r="K20" s="16"/>
      <c r="L20" s="16"/>
      <c r="M20" s="16"/>
      <c r="N20" s="16"/>
      <c r="O20" s="16"/>
      <c r="P20" s="17"/>
    </row>
    <row r="21" spans="1:16" ht="15.75" customHeight="1">
      <c r="A21" s="78" t="s">
        <v>9</v>
      </c>
      <c r="B21" s="78"/>
      <c r="C21" s="79"/>
      <c r="D21" s="20" t="s">
        <v>30</v>
      </c>
      <c r="E21" s="82" t="s">
        <v>10</v>
      </c>
      <c r="F21" s="82"/>
      <c r="G21" s="82"/>
      <c r="H21" s="82"/>
      <c r="I21" s="82"/>
      <c r="J21" s="82"/>
      <c r="K21" s="82"/>
      <c r="L21" s="82"/>
      <c r="M21" s="82"/>
      <c r="N21" s="82"/>
      <c r="O21" s="82"/>
      <c r="P21" s="83"/>
    </row>
    <row r="22" spans="1:16" ht="15.75" customHeight="1">
      <c r="A22" s="80"/>
      <c r="B22" s="80"/>
      <c r="C22" s="81"/>
      <c r="D22" s="25" t="s">
        <v>11</v>
      </c>
      <c r="E22" s="8" t="s">
        <v>39</v>
      </c>
      <c r="F22" s="8"/>
      <c r="G22" s="8"/>
      <c r="H22" s="8"/>
      <c r="I22" s="8"/>
      <c r="J22" s="8"/>
      <c r="K22" s="102"/>
      <c r="L22" s="102"/>
      <c r="M22" s="102"/>
      <c r="N22" s="102"/>
      <c r="O22" s="102"/>
      <c r="P22" s="9" t="s">
        <v>40</v>
      </c>
    </row>
    <row r="23" spans="1:16" ht="15.75" customHeight="1">
      <c r="A23" s="5" t="s">
        <v>16</v>
      </c>
    </row>
    <row r="24" spans="1:16" ht="15.75" customHeight="1">
      <c r="A24" s="20" t="s">
        <v>30</v>
      </c>
      <c r="B24" s="1" t="s">
        <v>58</v>
      </c>
    </row>
    <row r="25" spans="1:16" ht="15.75" customHeight="1">
      <c r="A25" s="19" t="s">
        <v>55</v>
      </c>
      <c r="B25" s="63" t="s">
        <v>53</v>
      </c>
      <c r="C25" s="63"/>
      <c r="D25" s="63"/>
      <c r="E25" s="63"/>
      <c r="F25" s="63"/>
      <c r="G25" s="63"/>
      <c r="H25" s="63"/>
      <c r="I25" s="63"/>
      <c r="J25" s="63"/>
      <c r="K25" s="64"/>
      <c r="L25" s="58" t="s">
        <v>17</v>
      </c>
      <c r="M25" s="58"/>
      <c r="N25" s="58"/>
      <c r="O25" s="58"/>
      <c r="P25" s="59"/>
    </row>
    <row r="26" spans="1:16" ht="15.75" customHeight="1">
      <c r="A26" s="18">
        <v>1</v>
      </c>
      <c r="B26" s="90" t="s">
        <v>61</v>
      </c>
      <c r="C26" s="90"/>
      <c r="D26" s="90"/>
      <c r="E26" s="90"/>
      <c r="F26" s="90"/>
      <c r="G26" s="90"/>
      <c r="H26" s="90"/>
      <c r="I26" s="90"/>
      <c r="J26" s="90"/>
      <c r="K26" s="91"/>
      <c r="L26" s="94">
        <v>1200000</v>
      </c>
      <c r="M26" s="94"/>
      <c r="N26" s="94"/>
      <c r="O26" s="94"/>
      <c r="P26" s="95"/>
    </row>
    <row r="27" spans="1:16" ht="15.75" customHeight="1">
      <c r="A27" s="18">
        <v>2</v>
      </c>
      <c r="B27" s="90"/>
      <c r="C27" s="90"/>
      <c r="D27" s="90"/>
      <c r="E27" s="90"/>
      <c r="F27" s="90"/>
      <c r="G27" s="90"/>
      <c r="H27" s="90"/>
      <c r="I27" s="90"/>
      <c r="J27" s="90"/>
      <c r="K27" s="91"/>
      <c r="L27" s="94"/>
      <c r="M27" s="94"/>
      <c r="N27" s="94"/>
      <c r="O27" s="94"/>
      <c r="P27" s="95"/>
    </row>
    <row r="28" spans="1:16" ht="15.75" customHeight="1">
      <c r="A28" s="18">
        <v>3</v>
      </c>
      <c r="B28" s="90"/>
      <c r="C28" s="90"/>
      <c r="D28" s="90"/>
      <c r="E28" s="90"/>
      <c r="F28" s="90"/>
      <c r="G28" s="90"/>
      <c r="H28" s="90"/>
      <c r="I28" s="90"/>
      <c r="J28" s="90"/>
      <c r="K28" s="91"/>
      <c r="L28" s="94"/>
      <c r="M28" s="94"/>
      <c r="N28" s="94"/>
      <c r="O28" s="94"/>
      <c r="P28" s="95"/>
    </row>
    <row r="29" spans="1:16" ht="15.75" customHeight="1">
      <c r="A29" s="18">
        <v>4</v>
      </c>
      <c r="B29" s="90"/>
      <c r="C29" s="90"/>
      <c r="D29" s="90"/>
      <c r="E29" s="90"/>
      <c r="F29" s="90"/>
      <c r="G29" s="90"/>
      <c r="H29" s="90"/>
      <c r="I29" s="90"/>
      <c r="J29" s="90"/>
      <c r="K29" s="91"/>
      <c r="L29" s="94"/>
      <c r="M29" s="94"/>
      <c r="N29" s="94"/>
      <c r="O29" s="94"/>
      <c r="P29" s="95"/>
    </row>
    <row r="30" spans="1:16" ht="15.75" customHeight="1">
      <c r="A30" s="18">
        <v>5</v>
      </c>
      <c r="B30" s="90"/>
      <c r="C30" s="90"/>
      <c r="D30" s="90"/>
      <c r="E30" s="90"/>
      <c r="F30" s="90"/>
      <c r="G30" s="90"/>
      <c r="H30" s="90"/>
      <c r="I30" s="90"/>
      <c r="J30" s="90"/>
      <c r="K30" s="91"/>
      <c r="L30" s="94"/>
      <c r="M30" s="94"/>
      <c r="N30" s="94"/>
      <c r="O30" s="94"/>
      <c r="P30" s="95"/>
    </row>
    <row r="31" spans="1:16" ht="15.75" customHeight="1">
      <c r="A31" s="18">
        <v>6</v>
      </c>
      <c r="B31" s="92"/>
      <c r="C31" s="92"/>
      <c r="D31" s="92"/>
      <c r="E31" s="92"/>
      <c r="F31" s="92"/>
      <c r="G31" s="92"/>
      <c r="H31" s="92"/>
      <c r="I31" s="92"/>
      <c r="J31" s="92"/>
      <c r="K31" s="93"/>
      <c r="L31" s="52"/>
      <c r="M31" s="52"/>
      <c r="N31" s="52"/>
      <c r="O31" s="52"/>
      <c r="P31" s="53"/>
    </row>
    <row r="32" spans="1:16" ht="15.75" customHeight="1">
      <c r="A32" s="18">
        <v>7</v>
      </c>
      <c r="B32" s="90" t="s">
        <v>56</v>
      </c>
      <c r="C32" s="90"/>
      <c r="D32" s="90"/>
      <c r="E32" s="90"/>
      <c r="F32" s="90"/>
      <c r="G32" s="90"/>
      <c r="H32" s="90"/>
      <c r="I32" s="90"/>
      <c r="J32" s="90"/>
      <c r="K32" s="91"/>
      <c r="L32" s="52"/>
      <c r="M32" s="52"/>
      <c r="N32" s="52"/>
      <c r="O32" s="52"/>
      <c r="P32" s="53"/>
    </row>
    <row r="33" spans="1:19" ht="15.75" customHeight="1">
      <c r="A33" s="18">
        <v>8</v>
      </c>
      <c r="B33" s="90" t="s">
        <v>57</v>
      </c>
      <c r="C33" s="90"/>
      <c r="D33" s="90"/>
      <c r="E33" s="90"/>
      <c r="F33" s="90"/>
      <c r="G33" s="90"/>
      <c r="H33" s="90"/>
      <c r="I33" s="90"/>
      <c r="J33" s="90"/>
      <c r="K33" s="91"/>
      <c r="L33" s="52"/>
      <c r="M33" s="52"/>
      <c r="N33" s="52"/>
      <c r="O33" s="52"/>
      <c r="P33" s="53"/>
    </row>
    <row r="34" spans="1:19" ht="15.75" customHeight="1">
      <c r="A34" s="18">
        <v>9</v>
      </c>
      <c r="B34" s="92"/>
      <c r="C34" s="92"/>
      <c r="D34" s="92"/>
      <c r="E34" s="92"/>
      <c r="F34" s="92"/>
      <c r="G34" s="92"/>
      <c r="H34" s="92"/>
      <c r="I34" s="92"/>
      <c r="J34" s="92"/>
      <c r="K34" s="93"/>
      <c r="L34" s="52"/>
      <c r="M34" s="52"/>
      <c r="N34" s="52"/>
      <c r="O34" s="52"/>
      <c r="P34" s="53"/>
    </row>
    <row r="35" spans="1:19" ht="15.75" customHeight="1">
      <c r="A35" s="18">
        <v>10</v>
      </c>
      <c r="B35" s="92"/>
      <c r="C35" s="92"/>
      <c r="D35" s="92"/>
      <c r="E35" s="92"/>
      <c r="F35" s="92"/>
      <c r="G35" s="92"/>
      <c r="H35" s="92"/>
      <c r="I35" s="92"/>
      <c r="J35" s="92"/>
      <c r="K35" s="93"/>
      <c r="L35" s="52"/>
      <c r="M35" s="52"/>
      <c r="N35" s="52"/>
      <c r="O35" s="52"/>
      <c r="P35" s="53"/>
    </row>
    <row r="36" spans="1:19" ht="15.75" customHeight="1">
      <c r="A36" s="18">
        <v>11</v>
      </c>
      <c r="B36" s="92"/>
      <c r="C36" s="92"/>
      <c r="D36" s="92"/>
      <c r="E36" s="92"/>
      <c r="F36" s="92"/>
      <c r="G36" s="92"/>
      <c r="H36" s="92"/>
      <c r="I36" s="92"/>
      <c r="J36" s="92"/>
      <c r="K36" s="93"/>
      <c r="L36" s="52"/>
      <c r="M36" s="52"/>
      <c r="N36" s="52"/>
      <c r="O36" s="52"/>
      <c r="P36" s="53"/>
    </row>
    <row r="37" spans="1:19" ht="15.75" customHeight="1">
      <c r="A37" s="18">
        <v>12</v>
      </c>
      <c r="B37" s="92"/>
      <c r="C37" s="92"/>
      <c r="D37" s="92"/>
      <c r="E37" s="92"/>
      <c r="F37" s="92"/>
      <c r="G37" s="92"/>
      <c r="H37" s="92"/>
      <c r="I37" s="92"/>
      <c r="J37" s="92"/>
      <c r="K37" s="93"/>
      <c r="L37" s="52"/>
      <c r="M37" s="52"/>
      <c r="N37" s="52"/>
      <c r="O37" s="52"/>
      <c r="P37" s="53"/>
    </row>
    <row r="38" spans="1:19" ht="15.75" customHeight="1">
      <c r="A38" s="18">
        <v>13</v>
      </c>
      <c r="B38" s="92"/>
      <c r="C38" s="92"/>
      <c r="D38" s="92"/>
      <c r="E38" s="92"/>
      <c r="F38" s="92"/>
      <c r="G38" s="92"/>
      <c r="H38" s="92"/>
      <c r="I38" s="92"/>
      <c r="J38" s="92"/>
      <c r="K38" s="93"/>
      <c r="L38" s="52"/>
      <c r="M38" s="52"/>
      <c r="N38" s="52"/>
      <c r="O38" s="52"/>
      <c r="P38" s="53"/>
    </row>
    <row r="39" spans="1:19" ht="15.75" customHeight="1">
      <c r="A39" s="18">
        <v>14</v>
      </c>
      <c r="B39" s="92"/>
      <c r="C39" s="92"/>
      <c r="D39" s="92"/>
      <c r="E39" s="92"/>
      <c r="F39" s="92"/>
      <c r="G39" s="92"/>
      <c r="H39" s="92"/>
      <c r="I39" s="92"/>
      <c r="J39" s="92"/>
      <c r="K39" s="93"/>
      <c r="L39" s="52"/>
      <c r="M39" s="52"/>
      <c r="N39" s="52"/>
      <c r="O39" s="52"/>
      <c r="P39" s="53"/>
    </row>
    <row r="40" spans="1:19" ht="15.75" customHeight="1">
      <c r="A40" s="18">
        <v>15</v>
      </c>
      <c r="B40" s="92"/>
      <c r="C40" s="92"/>
      <c r="D40" s="92"/>
      <c r="E40" s="92"/>
      <c r="F40" s="92"/>
      <c r="G40" s="92"/>
      <c r="H40" s="92"/>
      <c r="I40" s="92"/>
      <c r="J40" s="92"/>
      <c r="K40" s="93"/>
      <c r="L40" s="52"/>
      <c r="M40" s="52"/>
      <c r="N40" s="52"/>
      <c r="O40" s="52"/>
      <c r="P40" s="53"/>
    </row>
    <row r="41" spans="1:19" ht="15.75" customHeight="1" thickBot="1">
      <c r="A41" s="54" t="s">
        <v>18</v>
      </c>
      <c r="B41" s="54"/>
      <c r="C41" s="54"/>
      <c r="D41" s="54"/>
      <c r="E41" s="54"/>
      <c r="F41" s="54"/>
      <c r="G41" s="54"/>
      <c r="H41" s="54"/>
      <c r="I41" s="54"/>
      <c r="J41" s="54"/>
      <c r="K41" s="55"/>
      <c r="L41" s="56">
        <f>SUM(L26:P40)</f>
        <v>1200000</v>
      </c>
      <c r="M41" s="57"/>
      <c r="N41" s="57"/>
      <c r="O41" s="57"/>
      <c r="P41" s="57"/>
    </row>
    <row r="42" spans="1:19" ht="15.75" customHeight="1" thickTop="1">
      <c r="A42" s="40" t="s">
        <v>29</v>
      </c>
      <c r="B42" s="41"/>
      <c r="C42" s="41"/>
      <c r="D42" s="41"/>
      <c r="E42" s="41"/>
      <c r="F42" s="41"/>
      <c r="G42" s="41"/>
      <c r="H42" s="41"/>
      <c r="I42" s="41"/>
      <c r="J42" s="41"/>
      <c r="K42" s="42"/>
      <c r="L42" s="46">
        <f>IF(ROUNDDOWN(L41/2,-3)&lt;200000,ROUNDDOWN(L41/2,-3),200000)</f>
        <v>200000</v>
      </c>
      <c r="M42" s="46"/>
      <c r="N42" s="46"/>
      <c r="O42" s="46"/>
      <c r="P42" s="47"/>
      <c r="S42" s="12"/>
    </row>
    <row r="43" spans="1:19" ht="15.75" customHeight="1" thickBot="1">
      <c r="A43" s="43"/>
      <c r="B43" s="44"/>
      <c r="C43" s="44"/>
      <c r="D43" s="44"/>
      <c r="E43" s="44"/>
      <c r="F43" s="44"/>
      <c r="G43" s="44"/>
      <c r="H43" s="44"/>
      <c r="I43" s="44"/>
      <c r="J43" s="44"/>
      <c r="K43" s="45"/>
      <c r="L43" s="48"/>
      <c r="M43" s="48"/>
      <c r="N43" s="48"/>
      <c r="O43" s="48"/>
      <c r="P43" s="49"/>
    </row>
    <row r="44" spans="1:19" ht="15.75" customHeight="1" thickTop="1">
      <c r="A44" s="2" t="s">
        <v>45</v>
      </c>
      <c r="B44" s="3"/>
      <c r="C44" s="3"/>
      <c r="D44" s="3"/>
      <c r="E44" s="3"/>
      <c r="F44" s="3"/>
      <c r="G44" s="3"/>
      <c r="H44" s="3"/>
      <c r="I44" s="3"/>
      <c r="J44" s="3"/>
      <c r="K44" s="3"/>
      <c r="L44" s="4"/>
      <c r="M44" s="4"/>
      <c r="N44" s="4"/>
      <c r="O44" s="4"/>
      <c r="P44" s="4"/>
    </row>
    <row r="45" spans="1:19" ht="15.75" customHeight="1">
      <c r="A45" s="5" t="s">
        <v>24</v>
      </c>
    </row>
    <row r="46" spans="1:19" ht="15.75" customHeight="1">
      <c r="A46" s="20" t="s">
        <v>30</v>
      </c>
      <c r="B46" s="1" t="s">
        <v>19</v>
      </c>
    </row>
    <row r="47" spans="1:19" ht="15.75" customHeight="1">
      <c r="B47" s="1" t="s">
        <v>20</v>
      </c>
    </row>
    <row r="48" spans="1:19" ht="15.75" customHeight="1">
      <c r="A48" s="20" t="s">
        <v>30</v>
      </c>
      <c r="B48" s="1" t="s">
        <v>21</v>
      </c>
    </row>
    <row r="49" spans="1:2" ht="15.75" customHeight="1">
      <c r="A49" s="20" t="s">
        <v>30</v>
      </c>
      <c r="B49" s="1" t="s">
        <v>52</v>
      </c>
    </row>
    <row r="50" spans="1:2" ht="15.75" customHeight="1">
      <c r="A50" s="20" t="s">
        <v>30</v>
      </c>
      <c r="B50" s="1" t="s">
        <v>22</v>
      </c>
    </row>
    <row r="51" spans="1:2" ht="15.75" customHeight="1">
      <c r="A51" s="20" t="s">
        <v>30</v>
      </c>
      <c r="B51" s="1" t="s">
        <v>23</v>
      </c>
    </row>
  </sheetData>
  <mergeCells count="59">
    <mergeCell ref="B40:K40"/>
    <mergeCell ref="L40:P40"/>
    <mergeCell ref="A41:K41"/>
    <mergeCell ref="L41:P41"/>
    <mergeCell ref="A42:K43"/>
    <mergeCell ref="L42:P43"/>
    <mergeCell ref="B37:K37"/>
    <mergeCell ref="L37:P37"/>
    <mergeCell ref="B38:K38"/>
    <mergeCell ref="L38:P38"/>
    <mergeCell ref="B39:K39"/>
    <mergeCell ref="L39:P39"/>
    <mergeCell ref="B34:K34"/>
    <mergeCell ref="L34:P34"/>
    <mergeCell ref="B35:K35"/>
    <mergeCell ref="L35:P35"/>
    <mergeCell ref="B36:K36"/>
    <mergeCell ref="L36:P36"/>
    <mergeCell ref="B31:K31"/>
    <mergeCell ref="L31:P31"/>
    <mergeCell ref="B32:K32"/>
    <mergeCell ref="L32:P32"/>
    <mergeCell ref="B33:K33"/>
    <mergeCell ref="L33:P33"/>
    <mergeCell ref="B28:K28"/>
    <mergeCell ref="L28:P28"/>
    <mergeCell ref="B29:K29"/>
    <mergeCell ref="L29:P29"/>
    <mergeCell ref="B30:K30"/>
    <mergeCell ref="L30:P30"/>
    <mergeCell ref="B25:K25"/>
    <mergeCell ref="L25:P25"/>
    <mergeCell ref="B26:K26"/>
    <mergeCell ref="L26:P26"/>
    <mergeCell ref="B27:K27"/>
    <mergeCell ref="L27:P27"/>
    <mergeCell ref="A21:C22"/>
    <mergeCell ref="E21:P21"/>
    <mergeCell ref="K22:O22"/>
    <mergeCell ref="G9:I9"/>
    <mergeCell ref="J9:P9"/>
    <mergeCell ref="G10:I10"/>
    <mergeCell ref="J10:P10"/>
    <mergeCell ref="A12:P12"/>
    <mergeCell ref="A17:C17"/>
    <mergeCell ref="D17:P17"/>
    <mergeCell ref="A18:C18"/>
    <mergeCell ref="D18:P18"/>
    <mergeCell ref="A19:C19"/>
    <mergeCell ref="D19:P19"/>
    <mergeCell ref="A20:C20"/>
    <mergeCell ref="G7:P7"/>
    <mergeCell ref="G6:I6"/>
    <mergeCell ref="J6:P6"/>
    <mergeCell ref="E4:F4"/>
    <mergeCell ref="G4:I4"/>
    <mergeCell ref="J4:P4"/>
    <mergeCell ref="G5:I5"/>
    <mergeCell ref="J5:P5"/>
  </mergeCells>
  <phoneticPr fontId="3"/>
  <dataValidations count="2">
    <dataValidation type="list" allowBlank="1" showInputMessage="1" showErrorMessage="1" sqref="K22" xr:uid="{A6F28AE4-75CD-4551-861F-957823611BB3}">
      <formula1>"　,ＥＰＡ,技能実習生,特定技能１号"</formula1>
    </dataValidation>
    <dataValidation type="list" allowBlank="1" showInputMessage="1" showErrorMessage="1" sqref="D21:D22 A46 A48:A51 A24" xr:uid="{64A098D8-6ED0-4157-BA49-54EC625812CF}">
      <formula1>"□,■"</formula1>
    </dataValidation>
  </dataValidations>
  <printOptions horizontalCentered="1"/>
  <pageMargins left="0.70866141732283472" right="0.70866141732283472" top="0.55118110236220474" bottom="0.11811023622047245" header="0.31496062992125984" footer="0.11811023622047245"/>
  <pageSetup paperSize="9" orientation="portrait" blackAndWhite="1"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5B8891-DEE8-48A7-A2B9-F7C68D828989}">
  <sheetPr>
    <pageSetUpPr fitToPage="1"/>
  </sheetPr>
  <dimension ref="A1:W3"/>
  <sheetViews>
    <sheetView workbookViewId="0">
      <selection activeCell="H14" sqref="H14"/>
    </sheetView>
  </sheetViews>
  <sheetFormatPr defaultColWidth="10.25" defaultRowHeight="40.5" customHeight="1"/>
  <cols>
    <col min="1" max="1" width="3" style="26" customWidth="1"/>
    <col min="2" max="2" width="6.875" style="26" customWidth="1"/>
    <col min="3" max="3" width="10.25" style="26"/>
    <col min="4" max="7" width="10.25" style="27"/>
    <col min="8" max="8" width="12.5" style="27" customWidth="1"/>
    <col min="9" max="12" width="10.25" style="27"/>
    <col min="13" max="13" width="10.25" style="26"/>
    <col min="14" max="16" width="10.25" style="27"/>
    <col min="17" max="17" width="9.125" style="26" customWidth="1"/>
    <col min="18" max="19" width="10.25" style="27"/>
    <col min="20" max="20" width="10.25" style="26"/>
    <col min="21" max="16384" width="10.25" style="27"/>
  </cols>
  <sheetData>
    <row r="1" spans="1:23" s="31" customFormat="1" ht="18.75" customHeight="1">
      <c r="A1" s="33"/>
      <c r="B1" s="106" t="s">
        <v>72</v>
      </c>
      <c r="C1" s="107"/>
      <c r="D1" s="107"/>
      <c r="E1" s="107"/>
      <c r="F1" s="107"/>
      <c r="G1" s="107"/>
      <c r="H1" s="107"/>
      <c r="I1" s="107"/>
      <c r="J1" s="107"/>
      <c r="K1" s="107"/>
      <c r="L1" s="107"/>
      <c r="M1" s="107"/>
      <c r="N1" s="107"/>
      <c r="O1" s="107"/>
      <c r="P1" s="107"/>
      <c r="Q1" s="107"/>
      <c r="R1" s="107"/>
      <c r="S1" s="108"/>
      <c r="T1" s="109" t="s">
        <v>68</v>
      </c>
      <c r="U1" s="109"/>
      <c r="V1" s="109"/>
      <c r="W1" s="109"/>
    </row>
    <row r="2" spans="1:23" s="31" customFormat="1" ht="18.75" customHeight="1">
      <c r="A2" s="33" t="s">
        <v>55</v>
      </c>
      <c r="B2" s="33" t="s">
        <v>62</v>
      </c>
      <c r="C2" s="33" t="s">
        <v>66</v>
      </c>
      <c r="D2" s="33" t="s">
        <v>64</v>
      </c>
      <c r="E2" s="33" t="s">
        <v>6</v>
      </c>
      <c r="F2" s="33" t="s">
        <v>77</v>
      </c>
      <c r="G2" s="33" t="s">
        <v>32</v>
      </c>
      <c r="H2" s="33" t="s">
        <v>33</v>
      </c>
      <c r="I2" s="33" t="s">
        <v>65</v>
      </c>
      <c r="J2" s="33" t="s">
        <v>14</v>
      </c>
      <c r="K2" s="33" t="s">
        <v>73</v>
      </c>
      <c r="L2" s="33" t="s">
        <v>25</v>
      </c>
      <c r="M2" s="33" t="s">
        <v>79</v>
      </c>
      <c r="N2" s="33" t="s">
        <v>78</v>
      </c>
      <c r="O2" s="33" t="s">
        <v>80</v>
      </c>
      <c r="P2" s="33" t="s">
        <v>81</v>
      </c>
      <c r="Q2" s="33" t="s">
        <v>67</v>
      </c>
      <c r="R2" s="106" t="s">
        <v>75</v>
      </c>
      <c r="S2" s="108"/>
      <c r="T2" s="32" t="s">
        <v>69</v>
      </c>
      <c r="U2" s="32" t="s">
        <v>70</v>
      </c>
      <c r="V2" s="32" t="s">
        <v>71</v>
      </c>
      <c r="W2" s="32" t="s">
        <v>74</v>
      </c>
    </row>
    <row r="3" spans="1:23" ht="40.5" customHeight="1">
      <c r="A3" s="28">
        <v>1</v>
      </c>
      <c r="B3" s="28" t="s">
        <v>63</v>
      </c>
      <c r="C3" s="29" t="str">
        <f>TEXT(_xlfn.CONCAT(申請書!J2:P2),"ge.m.d")</f>
        <v>令和年月日</v>
      </c>
      <c r="D3" s="38">
        <f>申請書!J4</f>
        <v>0</v>
      </c>
      <c r="E3" s="38">
        <f>申請書!J5</f>
        <v>0</v>
      </c>
      <c r="F3" s="39">
        <f>申請書!J6</f>
        <v>0</v>
      </c>
      <c r="G3" s="39">
        <f>申請書!J9</f>
        <v>0</v>
      </c>
      <c r="H3" s="39">
        <f>申請書!J10</f>
        <v>0</v>
      </c>
      <c r="I3" s="38">
        <f>申請書!D17</f>
        <v>0</v>
      </c>
      <c r="J3" s="38">
        <f>申請書!D18</f>
        <v>0</v>
      </c>
      <c r="K3" s="39">
        <f>申請書!D19</f>
        <v>0</v>
      </c>
      <c r="L3" s="29" t="str">
        <f>TEXT(_xlfn.CONCAT(申請書!D20:J20),"ge.m.d")</f>
        <v>令和年月日</v>
      </c>
      <c r="M3" s="28" t="str">
        <f>申請書!D21</f>
        <v>□</v>
      </c>
      <c r="N3" s="28" t="str">
        <f>申請書!D22</f>
        <v>□</v>
      </c>
      <c r="O3" s="28">
        <f>申請書!K22</f>
        <v>0</v>
      </c>
      <c r="P3" s="28">
        <f>申請書!L41</f>
        <v>0</v>
      </c>
      <c r="Q3" s="30">
        <f>申請書!L42</f>
        <v>0</v>
      </c>
      <c r="R3" s="34" t="e">
        <f>IF(L3="","",EDATE(L3,6))</f>
        <v>#VALUE!</v>
      </c>
      <c r="S3" s="35" t="e">
        <f t="shared" ref="S3" si="0">IF(R3="","",IF(R3&lt;=C3,"ok","NG"))</f>
        <v>#VALUE!</v>
      </c>
      <c r="T3" s="28"/>
      <c r="U3" s="28"/>
      <c r="V3" s="29"/>
      <c r="W3" s="30"/>
    </row>
  </sheetData>
  <mergeCells count="3">
    <mergeCell ref="B1:S1"/>
    <mergeCell ref="T1:W1"/>
    <mergeCell ref="R2:S2"/>
  </mergeCells>
  <phoneticPr fontId="3"/>
  <pageMargins left="0.70866141732283472" right="0.70866141732283472" top="0.74803149606299213" bottom="0.74803149606299213" header="0.31496062992125984" footer="0.31496062992125984"/>
  <pageSetup paperSize="9" scale="56"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申請書</vt:lpstr>
      <vt:lpstr>申請書 (記入例①)</vt:lpstr>
      <vt:lpstr>申請書 (記入例②)</vt:lpstr>
      <vt:lpstr>一覧</vt:lpstr>
      <vt:lpstr>申請書!Print_Area</vt:lpstr>
      <vt:lpstr>'申請書 (記入例①)'!Print_Area</vt:lpstr>
      <vt:lpstr>'申請書 (記入例②)'!Print_Area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森 洋介</dc:creator>
  <cp:lastModifiedBy>森 洋介</cp:lastModifiedBy>
  <cp:lastPrinted>2025-07-31T01:52:34Z</cp:lastPrinted>
  <dcterms:created xsi:type="dcterms:W3CDTF">2015-06-05T18:19:34Z</dcterms:created>
  <dcterms:modified xsi:type="dcterms:W3CDTF">2025-07-31T01:52:41Z</dcterms:modified>
</cp:coreProperties>
</file>