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B45481F-BA2B-457A-BC47-4193577FB50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1　事業計画書" sheetId="1" r:id="rId1"/>
    <sheet name="別紙2　販促計画表" sheetId="3" r:id="rId2"/>
    <sheet name="別紙3　資金繰り表" sheetId="2" r:id="rId3"/>
    <sheet name="別紙4　補助対象経費一覧" sheetId="4" r:id="rId4"/>
  </sheets>
  <definedNames>
    <definedName name="_xlnm.Print_Area" localSheetId="3">'別紙4　補助対象経費一覧'!$A$1:$E$28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7" i="4"/>
  <c r="D19" i="4"/>
  <c r="D112" i="1"/>
  <c r="D113" i="1"/>
  <c r="D111" i="1"/>
  <c r="C108" i="1" s="1"/>
  <c r="C117" i="1" s="1"/>
  <c r="D133" i="1"/>
  <c r="D128" i="1"/>
  <c r="E125" i="1"/>
  <c r="E123" i="1"/>
  <c r="E28" i="2"/>
  <c r="F28" i="2"/>
  <c r="G28" i="2"/>
  <c r="H28" i="2"/>
  <c r="I28" i="2"/>
  <c r="J28" i="2"/>
  <c r="K28" i="2"/>
  <c r="L28" i="2"/>
  <c r="M28" i="2"/>
  <c r="N28" i="2"/>
  <c r="D28" i="2"/>
  <c r="E14" i="2"/>
  <c r="F14" i="2"/>
  <c r="G14" i="2"/>
  <c r="H14" i="2"/>
  <c r="I14" i="2"/>
  <c r="J14" i="2"/>
  <c r="K14" i="2"/>
  <c r="L14" i="2"/>
  <c r="M14" i="2"/>
  <c r="N14" i="2"/>
  <c r="D14" i="2"/>
  <c r="C28" i="2"/>
  <c r="C14" i="2"/>
  <c r="L28" i="3"/>
  <c r="J28" i="3"/>
  <c r="H28" i="3"/>
  <c r="F28" i="3"/>
  <c r="D28" i="3"/>
  <c r="B28" i="3"/>
  <c r="L15" i="3"/>
  <c r="J15" i="3"/>
  <c r="H15" i="3"/>
  <c r="F15" i="3"/>
  <c r="D15" i="3"/>
  <c r="B15" i="3"/>
  <c r="H104" i="1"/>
  <c r="H105" i="1" s="1"/>
  <c r="E104" i="1"/>
  <c r="E105" i="1" s="1"/>
  <c r="F104" i="1"/>
  <c r="F105" i="1" s="1"/>
  <c r="G104" i="1"/>
  <c r="D104" i="1"/>
  <c r="E96" i="1"/>
  <c r="F96" i="1"/>
  <c r="G96" i="1"/>
  <c r="G105" i="1"/>
  <c r="H96" i="1"/>
  <c r="D96" i="1"/>
  <c r="D105" i="1" s="1"/>
  <c r="H82" i="1"/>
  <c r="H81" i="1"/>
  <c r="C83" i="1"/>
  <c r="D83" i="1"/>
  <c r="E83" i="1"/>
  <c r="F83" i="1"/>
  <c r="G83" i="1"/>
  <c r="B83" i="1"/>
  <c r="H77" i="1"/>
  <c r="I82" i="1" s="1"/>
  <c r="H76" i="1"/>
  <c r="H78" i="1" s="1"/>
  <c r="C78" i="1"/>
  <c r="D78" i="1"/>
  <c r="E78" i="1"/>
  <c r="F78" i="1"/>
  <c r="G78" i="1"/>
  <c r="B78" i="1"/>
  <c r="I68" i="1"/>
  <c r="E68" i="1"/>
  <c r="I60" i="1"/>
  <c r="I69" i="1" s="1"/>
  <c r="E60" i="1"/>
  <c r="E69" i="1" s="1"/>
  <c r="H83" i="1" l="1"/>
  <c r="C119" i="1"/>
  <c r="E19" i="4"/>
  <c r="B21" i="4" s="1"/>
  <c r="C30" i="2"/>
  <c r="D5" i="2" s="1"/>
  <c r="D30" i="2" s="1"/>
  <c r="E5" i="2" s="1"/>
  <c r="E30" i="2" s="1"/>
  <c r="F5" i="2" s="1"/>
  <c r="F30" i="2" s="1"/>
  <c r="G5" i="2" s="1"/>
  <c r="G30" i="2" s="1"/>
  <c r="H5" i="2" s="1"/>
  <c r="H30" i="2" s="1"/>
  <c r="I5" i="2" s="1"/>
  <c r="I30" i="2" s="1"/>
  <c r="J5" i="2" s="1"/>
  <c r="J30" i="2" s="1"/>
  <c r="K5" i="2" s="1"/>
  <c r="K30" i="2" s="1"/>
  <c r="L5" i="2" s="1"/>
  <c r="L30" i="2" s="1"/>
  <c r="M5" i="2" s="1"/>
  <c r="M30" i="2" s="1"/>
  <c r="N5" i="2" s="1"/>
  <c r="N30" i="2" s="1"/>
  <c r="I81" i="1"/>
  <c r="I8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140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上記以外の費目をご記入下さい。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<sst xmlns="http://schemas.openxmlformats.org/spreadsheetml/2006/main" count="344" uniqueCount="184">
  <si>
    <t>過去にご自分で事業を経営していたことはありますか。</t>
    <rPh sb="0" eb="2">
      <t>カコ</t>
    </rPh>
    <rPh sb="4" eb="6">
      <t>ジブン</t>
    </rPh>
    <rPh sb="7" eb="9">
      <t>ジギョウ</t>
    </rPh>
    <rPh sb="10" eb="12">
      <t>ケイエイ</t>
    </rPh>
    <phoneticPr fontId="1"/>
  </si>
  <si>
    <t>□事業を経営していたことはない。</t>
    <rPh sb="1" eb="3">
      <t>ジギョウ</t>
    </rPh>
    <rPh sb="4" eb="6">
      <t>ケイエイ</t>
    </rPh>
    <phoneticPr fontId="1"/>
  </si>
  <si>
    <t>□事業を経営していたことがあり、現在もその事業を続けている。</t>
    <rPh sb="1" eb="3">
      <t>ジギョウ</t>
    </rPh>
    <rPh sb="4" eb="6">
      <t>ケイエイ</t>
    </rPh>
    <rPh sb="16" eb="18">
      <t>ゲンザイ</t>
    </rPh>
    <rPh sb="21" eb="23">
      <t>ジギョウ</t>
    </rPh>
    <rPh sb="24" eb="25">
      <t>ツヅ</t>
    </rPh>
    <phoneticPr fontId="1"/>
  </si>
  <si>
    <t>□事業を経営していたことがあるが、既にその事業をやめている。</t>
    <rPh sb="1" eb="3">
      <t>ジギョウ</t>
    </rPh>
    <rPh sb="4" eb="6">
      <t>ケイエイ</t>
    </rPh>
    <rPh sb="17" eb="18">
      <t>スデ</t>
    </rPh>
    <rPh sb="21" eb="23">
      <t>ジギョウ</t>
    </rPh>
    <phoneticPr fontId="1"/>
  </si>
  <si>
    <t>この事業の経験はありますか。（お勤め先、経験年数、お持ちの資格など）</t>
    <rPh sb="2" eb="4">
      <t>ジギョウ</t>
    </rPh>
    <rPh sb="5" eb="7">
      <t>ケイケン</t>
    </rPh>
    <rPh sb="16" eb="17">
      <t>ツト</t>
    </rPh>
    <rPh sb="18" eb="19">
      <t>サキ</t>
    </rPh>
    <rPh sb="20" eb="22">
      <t>ケイケン</t>
    </rPh>
    <rPh sb="22" eb="24">
      <t>ネンスウ</t>
    </rPh>
    <rPh sb="26" eb="27">
      <t>モ</t>
    </rPh>
    <rPh sb="29" eb="31">
      <t>シカク</t>
    </rPh>
    <phoneticPr fontId="1"/>
  </si>
  <si>
    <t>お取扱いの商品・サービスを具体的にお書きください。</t>
    <rPh sb="1" eb="3">
      <t>トリアツカ</t>
    </rPh>
    <rPh sb="5" eb="7">
      <t>ショウヒン</t>
    </rPh>
    <rPh sb="13" eb="16">
      <t>グタイテキ</t>
    </rPh>
    <rPh sb="18" eb="19">
      <t>カ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</si>
  <si>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</si>
  <si>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</si>
  <si>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</si>
  <si>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</si>
  <si>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</si>
  <si>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売上高シェア</t>
    <rPh sb="0" eb="2">
      <t>ウリアゲ</t>
    </rPh>
    <rPh sb="2" eb="3">
      <t>ダカ</t>
    </rPh>
    <phoneticPr fontId="1"/>
  </si>
  <si>
    <t>％</t>
    <phoneticPr fontId="1"/>
  </si>
  <si>
    <t>セールスポイントは何ですか。</t>
    <rPh sb="9" eb="10">
      <t>ナン</t>
    </rPh>
    <phoneticPr fontId="1"/>
  </si>
  <si>
    <t>従業員数</t>
    <rPh sb="0" eb="3">
      <t>ジュウギョウイン</t>
    </rPh>
    <rPh sb="3" eb="4">
      <t>スウ</t>
    </rPh>
    <phoneticPr fontId="1"/>
  </si>
  <si>
    <t>パートアルバイト</t>
    <phoneticPr fontId="1"/>
  </si>
  <si>
    <t>仕入れ先</t>
    <rPh sb="0" eb="2">
      <t>シイ</t>
    </rPh>
    <rPh sb="3" eb="4">
      <t>サキ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</si>
  <si>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</si>
  <si>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所在地</t>
    <rPh sb="0" eb="3">
      <t>ショザイチ</t>
    </rPh>
    <phoneticPr fontId="1"/>
  </si>
  <si>
    <t>支払・回収条件</t>
    <rPh sb="0" eb="2">
      <t>シハライ</t>
    </rPh>
    <rPh sb="3" eb="5">
      <t>カイシュウ</t>
    </rPh>
    <rPh sb="5" eb="7">
      <t>ジョウケン</t>
    </rPh>
    <phoneticPr fontId="1"/>
  </si>
  <si>
    <t>商品・サービス内容</t>
    <rPh sb="0" eb="2">
      <t>ショウヒン</t>
    </rPh>
    <rPh sb="7" eb="9">
      <t>ナイヨウ</t>
    </rPh>
    <phoneticPr fontId="1"/>
  </si>
  <si>
    <t>　　　日〆</t>
    <rPh sb="3" eb="4">
      <t>ニチ</t>
    </rPh>
    <phoneticPr fontId="1"/>
  </si>
  <si>
    <t>　　　日支払</t>
    <rPh sb="3" eb="4">
      <t>ニチ</t>
    </rPh>
    <rPh sb="4" eb="6">
      <t>シハライ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</si>
  <si>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</si>
  <si>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</si>
  <si>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</si>
  <si>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</si>
  <si>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</si>
  <si>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販売先</t>
    <rPh sb="0" eb="2">
      <t>ハンバイ</t>
    </rPh>
    <rPh sb="2" eb="3">
      <t>サキ</t>
    </rPh>
    <phoneticPr fontId="1"/>
  </si>
  <si>
    <t>　　　日回収</t>
    <rPh sb="3" eb="4">
      <t>ニチ</t>
    </rPh>
    <rPh sb="4" eb="6">
      <t>カイシュウ</t>
    </rPh>
    <phoneticPr fontId="1"/>
  </si>
  <si>
    <t>必要な資金</t>
    <rPh sb="0" eb="2">
      <t>ヒツヨウ</t>
    </rPh>
    <rPh sb="3" eb="5">
      <t>シキン</t>
    </rPh>
    <phoneticPr fontId="1"/>
  </si>
  <si>
    <t>金額</t>
    <rPh sb="0" eb="2">
      <t>キンガク</t>
    </rPh>
    <phoneticPr fontId="1"/>
  </si>
  <si>
    <t>調達の方法</t>
    <rPh sb="0" eb="2">
      <t>チョウタツ</t>
    </rPh>
    <rPh sb="3" eb="5">
      <t>ホウホウ</t>
    </rPh>
    <phoneticPr fontId="1"/>
  </si>
  <si>
    <t>（単位：千円）</t>
    <rPh sb="1" eb="3">
      <t>タンイ</t>
    </rPh>
    <rPh sb="4" eb="6">
      <t>センエン</t>
    </rPh>
    <phoneticPr fontId="1"/>
  </si>
  <si>
    <t>　　　　</t>
    <phoneticPr fontId="1"/>
  </si>
  <si>
    <t>運転資金</t>
    <rPh sb="0" eb="2">
      <t>ウンテン</t>
    </rPh>
    <rPh sb="2" eb="4">
      <t>シキン</t>
    </rPh>
    <phoneticPr fontId="1"/>
  </si>
  <si>
    <t>①小計</t>
    <rPh sb="1" eb="3">
      <t>ショウケイ</t>
    </rPh>
    <phoneticPr fontId="1"/>
  </si>
  <si>
    <t>②小計</t>
    <rPh sb="1" eb="3">
      <t>ショウケイ</t>
    </rPh>
    <phoneticPr fontId="1"/>
  </si>
  <si>
    <t>必要資金の合計（①+②）</t>
    <rPh sb="0" eb="2">
      <t>ヒツヨウ</t>
    </rPh>
    <rPh sb="2" eb="4">
      <t>シキン</t>
    </rPh>
    <rPh sb="5" eb="7">
      <t>ゴウケイ</t>
    </rPh>
    <phoneticPr fontId="1"/>
  </si>
  <si>
    <t>③自己資金</t>
    <rPh sb="1" eb="3">
      <t>ジコ</t>
    </rPh>
    <rPh sb="3" eb="5">
      <t>シキン</t>
    </rPh>
    <phoneticPr fontId="1"/>
  </si>
  <si>
    <t>⑤小計</t>
    <rPh sb="1" eb="3">
      <t>ショウケイ</t>
    </rPh>
    <phoneticPr fontId="1"/>
  </si>
  <si>
    <t>①売り上げ計画</t>
    <rPh sb="1" eb="2">
      <t>ウ</t>
    </rPh>
    <rPh sb="3" eb="4">
      <t>ア</t>
    </rPh>
    <rPh sb="5" eb="7">
      <t>ケイカク</t>
    </rPh>
    <phoneticPr fontId="1"/>
  </si>
  <si>
    <t>初年度</t>
    <rPh sb="0" eb="3">
      <t>ショネンド</t>
    </rPh>
    <phoneticPr fontId="1"/>
  </si>
  <si>
    <t>月</t>
    <rPh sb="0" eb="1">
      <t>ガツ</t>
    </rPh>
    <phoneticPr fontId="1"/>
  </si>
  <si>
    <t>半期計</t>
    <rPh sb="0" eb="2">
      <t>ハンキ</t>
    </rPh>
    <rPh sb="2" eb="3">
      <t>ケイ</t>
    </rPh>
    <phoneticPr fontId="1"/>
  </si>
  <si>
    <t>　</t>
    <phoneticPr fontId="1"/>
  </si>
  <si>
    <t>売上高</t>
    <rPh sb="0" eb="2">
      <t>ウリアゲ</t>
    </rPh>
    <rPh sb="2" eb="3">
      <t>ダカ</t>
    </rPh>
    <phoneticPr fontId="1"/>
  </si>
  <si>
    <t>年間計</t>
    <rPh sb="0" eb="2">
      <t>ネンカン</t>
    </rPh>
    <rPh sb="2" eb="3">
      <t>ケイ</t>
    </rPh>
    <phoneticPr fontId="1"/>
  </si>
  <si>
    <t>項目</t>
    <rPh sb="0" eb="2">
      <t>コウモク</t>
    </rPh>
    <phoneticPr fontId="1"/>
  </si>
  <si>
    <t>仕入高</t>
    <rPh sb="0" eb="2">
      <t>シイレ</t>
    </rPh>
    <rPh sb="2" eb="3">
      <t>ダカ</t>
    </rPh>
    <phoneticPr fontId="1"/>
  </si>
  <si>
    <t>売上総利益高</t>
    <rPh sb="0" eb="2">
      <t>ウリアゲ</t>
    </rPh>
    <rPh sb="2" eb="3">
      <t>ソウ</t>
    </rPh>
    <rPh sb="3" eb="5">
      <t>リエキ</t>
    </rPh>
    <rPh sb="5" eb="6">
      <t>ダカ</t>
    </rPh>
    <phoneticPr fontId="1"/>
  </si>
  <si>
    <t>　　年　　月期</t>
    <rPh sb="2" eb="3">
      <t>ネン</t>
    </rPh>
    <rPh sb="5" eb="6">
      <t>ガツ</t>
    </rPh>
    <rPh sb="6" eb="7">
      <t>キ</t>
    </rPh>
    <phoneticPr fontId="1"/>
  </si>
  <si>
    <t>2年度</t>
    <rPh sb="1" eb="3">
      <t>ネンド</t>
    </rPh>
    <phoneticPr fontId="1"/>
  </si>
  <si>
    <t>3年度</t>
    <rPh sb="1" eb="3">
      <t>ネンド</t>
    </rPh>
    <phoneticPr fontId="1"/>
  </si>
  <si>
    <t>4年度</t>
    <rPh sb="1" eb="3">
      <t>ネンド</t>
    </rPh>
    <phoneticPr fontId="1"/>
  </si>
  <si>
    <t>5年度</t>
    <rPh sb="1" eb="3">
      <t>ネンド</t>
    </rPh>
    <phoneticPr fontId="1"/>
  </si>
  <si>
    <t>②損益計画</t>
    <rPh sb="1" eb="3">
      <t>ソンエキ</t>
    </rPh>
    <rPh sb="3" eb="5">
      <t>ケイカク</t>
    </rPh>
    <phoneticPr fontId="1"/>
  </si>
  <si>
    <t>人件費</t>
    <rPh sb="0" eb="3">
      <t>ジンケンヒ</t>
    </rPh>
    <phoneticPr fontId="1"/>
  </si>
  <si>
    <t>家賃</t>
    <rPh sb="0" eb="2">
      <t>ヤチン</t>
    </rPh>
    <phoneticPr fontId="1"/>
  </si>
  <si>
    <t>その他</t>
    <rPh sb="2" eb="3">
      <t>タ</t>
    </rPh>
    <phoneticPr fontId="1"/>
  </si>
  <si>
    <t>水道光熱費</t>
    <rPh sb="0" eb="2">
      <t>スイドウ</t>
    </rPh>
    <rPh sb="2" eb="5">
      <t>コウネツヒ</t>
    </rPh>
    <phoneticPr fontId="1"/>
  </si>
  <si>
    <t>売上総利益高（Ａ）</t>
    <rPh sb="0" eb="2">
      <t>ウリアゲ</t>
    </rPh>
    <rPh sb="2" eb="3">
      <t>ソウ</t>
    </rPh>
    <rPh sb="3" eb="5">
      <t>リエキ</t>
    </rPh>
    <rPh sb="5" eb="6">
      <t>ダカ</t>
    </rPh>
    <phoneticPr fontId="1"/>
  </si>
  <si>
    <t>経費合計（Ｂ）</t>
    <rPh sb="0" eb="2">
      <t>ケイヒ</t>
    </rPh>
    <rPh sb="2" eb="4">
      <t>ゴウケイ</t>
    </rPh>
    <phoneticPr fontId="1"/>
  </si>
  <si>
    <t>利益高（Ａ）-（Ｂ）</t>
    <rPh sb="0" eb="2">
      <t>リエキ</t>
    </rPh>
    <rPh sb="2" eb="3">
      <t>ダカ</t>
    </rPh>
    <phoneticPr fontId="1"/>
  </si>
  <si>
    <t>売上高、仕入高の根拠をご記入ください</t>
    <rPh sb="0" eb="2">
      <t>ウリアゲ</t>
    </rPh>
    <rPh sb="2" eb="3">
      <t>ダカ</t>
    </rPh>
    <rPh sb="4" eb="6">
      <t>シイ</t>
    </rPh>
    <rPh sb="6" eb="7">
      <t>ダカ</t>
    </rPh>
    <rPh sb="8" eb="10">
      <t>コンキョ</t>
    </rPh>
    <rPh sb="12" eb="14">
      <t>キニュウ</t>
    </rPh>
    <phoneticPr fontId="1"/>
  </si>
  <si>
    <t>（例：1日当たり、会員１人当たり等）</t>
    <rPh sb="1" eb="2">
      <t>レイ</t>
    </rPh>
    <rPh sb="3" eb="5">
      <t>イチニチ</t>
    </rPh>
    <rPh sb="5" eb="6">
      <t>ア</t>
    </rPh>
    <rPh sb="9" eb="11">
      <t>カイイン</t>
    </rPh>
    <rPh sb="11" eb="13">
      <t>ヒトリ</t>
    </rPh>
    <rPh sb="13" eb="14">
      <t>ア</t>
    </rPh>
    <rPh sb="16" eb="17">
      <t>ナド</t>
    </rPh>
    <phoneticPr fontId="1"/>
  </si>
  <si>
    <t>仕入原価</t>
    <rPh sb="0" eb="2">
      <t>シイ</t>
    </rPh>
    <rPh sb="2" eb="4">
      <t>ゲンカ</t>
    </rPh>
    <phoneticPr fontId="1"/>
  </si>
  <si>
    <t>仕入原価</t>
    <rPh sb="0" eb="2">
      <t>シイレ</t>
    </rPh>
    <rPh sb="2" eb="4">
      <t>ゲンカ</t>
    </rPh>
    <phoneticPr fontId="1"/>
  </si>
  <si>
    <t>（例：1日当たり、仕入掛率等）</t>
    <rPh sb="1" eb="2">
      <t>レイ</t>
    </rPh>
    <rPh sb="3" eb="5">
      <t>イチニチ</t>
    </rPh>
    <rPh sb="5" eb="6">
      <t>ア</t>
    </rPh>
    <rPh sb="9" eb="11">
      <t>シイレ</t>
    </rPh>
    <rPh sb="11" eb="13">
      <t>カケリツ</t>
    </rPh>
    <rPh sb="13" eb="14">
      <t>ナド</t>
    </rPh>
    <phoneticPr fontId="1"/>
  </si>
  <si>
    <t>千円</t>
    <rPh sb="0" eb="2">
      <t>センエン</t>
    </rPh>
    <phoneticPr fontId="1"/>
  </si>
  <si>
    <t>営業日数</t>
    <rPh sb="0" eb="2">
      <t>エイギョウ</t>
    </rPh>
    <rPh sb="2" eb="4">
      <t>ニッスウ</t>
    </rPh>
    <phoneticPr fontId="1"/>
  </si>
  <si>
    <t>×</t>
    <phoneticPr fontId="1"/>
  </si>
  <si>
    <t>＝</t>
    <phoneticPr fontId="1"/>
  </si>
  <si>
    <t>客単価(円）</t>
    <rPh sb="0" eb="3">
      <t>キャクタンカ</t>
    </rPh>
    <rPh sb="4" eb="5">
      <t>エン</t>
    </rPh>
    <phoneticPr fontId="1"/>
  </si>
  <si>
    <t>客数（人）</t>
    <rPh sb="0" eb="2">
      <t>キャクスウ</t>
    </rPh>
    <rPh sb="3" eb="4">
      <t>ニン</t>
    </rPh>
    <phoneticPr fontId="1"/>
  </si>
  <si>
    <t>（Ａ）平日売上</t>
    <rPh sb="3" eb="5">
      <t>ヘイジツ</t>
    </rPh>
    <rPh sb="5" eb="7">
      <t>ウリアゲ</t>
    </rPh>
    <phoneticPr fontId="1"/>
  </si>
  <si>
    <t>（Ｂ）土曜売上</t>
    <rPh sb="3" eb="5">
      <t>ドヨウ</t>
    </rPh>
    <rPh sb="5" eb="7">
      <t>ウリアゲ</t>
    </rPh>
    <phoneticPr fontId="1"/>
  </si>
  <si>
    <t>（Ｃ）日曜売上</t>
    <rPh sb="3" eb="5">
      <t>ニチヨウ</t>
    </rPh>
    <rPh sb="5" eb="7">
      <t>ウリアゲ</t>
    </rPh>
    <phoneticPr fontId="1"/>
  </si>
  <si>
    <t>①×（100-②）÷100</t>
    <phoneticPr fontId="1"/>
  </si>
  <si>
    <t>月度給与</t>
    <rPh sb="0" eb="1">
      <t>ゲツ</t>
    </rPh>
    <rPh sb="1" eb="2">
      <t>ド</t>
    </rPh>
    <rPh sb="2" eb="4">
      <t>キュウヨ</t>
    </rPh>
    <phoneticPr fontId="1"/>
  </si>
  <si>
    <t>人数</t>
    <rPh sb="0" eb="1">
      <t>ニン</t>
    </rPh>
    <rPh sb="1" eb="2">
      <t>スウ</t>
    </rPh>
    <phoneticPr fontId="1"/>
  </si>
  <si>
    <t>（Ｄ）専従者</t>
    <rPh sb="3" eb="6">
      <t>センジュウシャ</t>
    </rPh>
    <phoneticPr fontId="1"/>
  </si>
  <si>
    <t>（Ｅ）パート・アルバイト</t>
    <phoneticPr fontId="1"/>
  </si>
  <si>
    <t>（Ｄ）+（Ｅ）</t>
    <phoneticPr fontId="1"/>
  </si>
  <si>
    <t>（ガス）</t>
    <phoneticPr fontId="1"/>
  </si>
  <si>
    <t>(水道）</t>
    <rPh sb="1" eb="3">
      <t>スイドウ</t>
    </rPh>
    <phoneticPr fontId="1"/>
  </si>
  <si>
    <t>（電気）</t>
    <rPh sb="1" eb="3">
      <t>デンキ</t>
    </rPh>
    <phoneticPr fontId="1"/>
  </si>
  <si>
    <t>通信費</t>
    <rPh sb="0" eb="3">
      <t>ツウシンヒ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</si>
  <si>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</si>
  <si>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リース料金</t>
    <rPh sb="3" eb="5">
      <t>リョウキン</t>
    </rPh>
    <phoneticPr fontId="1"/>
  </si>
  <si>
    <t>車両費</t>
    <rPh sb="0" eb="2">
      <t>シャリョウ</t>
    </rPh>
    <rPh sb="2" eb="3">
      <t>ヒ</t>
    </rPh>
    <phoneticPr fontId="1"/>
  </si>
  <si>
    <t>年間償却額</t>
    <rPh sb="0" eb="2">
      <t>ネンカン</t>
    </rPh>
    <rPh sb="2" eb="5">
      <t>ショウキャクガク</t>
    </rPh>
    <phoneticPr fontId="1"/>
  </si>
  <si>
    <t>÷</t>
    <phoneticPr fontId="1"/>
  </si>
  <si>
    <t>12ヶ月</t>
    <rPh sb="3" eb="4">
      <t>ゲツ</t>
    </rPh>
    <phoneticPr fontId="1"/>
  </si>
  <si>
    <t>（Ｆ）人件費</t>
    <rPh sb="3" eb="6">
      <t>ジンケンヒ</t>
    </rPh>
    <phoneticPr fontId="1"/>
  </si>
  <si>
    <t>（Ｇ）家賃</t>
    <rPh sb="3" eb="5">
      <t>ヤチン</t>
    </rPh>
    <phoneticPr fontId="1"/>
  </si>
  <si>
    <t>日給</t>
    <rPh sb="0" eb="2">
      <t>ニッキュウ</t>
    </rPh>
    <phoneticPr fontId="1"/>
  </si>
  <si>
    <t>延人数</t>
    <rPh sb="0" eb="2">
      <t>ノブト</t>
    </rPh>
    <rPh sb="1" eb="2">
      <t>ニン</t>
    </rPh>
    <rPh sb="2" eb="3">
      <t>スウ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</si>
  <si>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</si>
  <si>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支払利息</t>
    <rPh sb="0" eb="2">
      <t>シハライ</t>
    </rPh>
    <rPh sb="2" eb="4">
      <t>リソク</t>
    </rPh>
    <phoneticPr fontId="1"/>
  </si>
  <si>
    <t>設備資金(総額）</t>
    <rPh sb="0" eb="2">
      <t>セツビ</t>
    </rPh>
    <rPh sb="2" eb="4">
      <t>シキン</t>
    </rPh>
    <rPh sb="5" eb="7">
      <t>ソウガク</t>
    </rPh>
    <phoneticPr fontId="1"/>
  </si>
  <si>
    <t>合計</t>
    <rPh sb="0" eb="2">
      <t>ゴウケイ</t>
    </rPh>
    <phoneticPr fontId="1"/>
  </si>
  <si>
    <t>調達資金の合計（③+④+⑤）</t>
    <rPh sb="0" eb="2">
      <t>チョウタツ</t>
    </rPh>
    <rPh sb="2" eb="4">
      <t>シキン</t>
    </rPh>
    <rPh sb="5" eb="7">
      <t>ゴウケイ</t>
    </rPh>
    <phoneticPr fontId="1"/>
  </si>
  <si>
    <t>前月繰越高</t>
    <rPh sb="0" eb="2">
      <t>ゼンゲツ</t>
    </rPh>
    <rPh sb="2" eb="5">
      <t>クリコシダカ</t>
    </rPh>
    <phoneticPr fontId="1"/>
  </si>
  <si>
    <t>現金売上高</t>
    <rPh sb="0" eb="2">
      <t>ゲンキン</t>
    </rPh>
    <rPh sb="2" eb="4">
      <t>ウリアゲ</t>
    </rPh>
    <rPh sb="4" eb="5">
      <t>ダカ</t>
    </rPh>
    <phoneticPr fontId="1"/>
  </si>
  <si>
    <t>売掛掛入高</t>
    <rPh sb="0" eb="2">
      <t>ウリカ</t>
    </rPh>
    <rPh sb="2" eb="3">
      <t>カ</t>
    </rPh>
    <rPh sb="3" eb="4">
      <t>イ</t>
    </rPh>
    <rPh sb="4" eb="5">
      <t>ダカ</t>
    </rPh>
    <phoneticPr fontId="1"/>
  </si>
  <si>
    <t>受取手形取立入金</t>
    <rPh sb="0" eb="2">
      <t>ウケトリ</t>
    </rPh>
    <rPh sb="2" eb="4">
      <t>テガタ</t>
    </rPh>
    <rPh sb="4" eb="6">
      <t>トリタテ</t>
    </rPh>
    <rPh sb="6" eb="8">
      <t>ニュウキン</t>
    </rPh>
    <phoneticPr fontId="1"/>
  </si>
  <si>
    <t>受取手形割引入金</t>
    <rPh sb="0" eb="2">
      <t>ウケトリ</t>
    </rPh>
    <rPh sb="2" eb="4">
      <t>テガタ</t>
    </rPh>
    <rPh sb="4" eb="6">
      <t>ワリビキ</t>
    </rPh>
    <rPh sb="6" eb="8">
      <t>ニュウキン</t>
    </rPh>
    <phoneticPr fontId="1"/>
  </si>
  <si>
    <t>前受金その他入金</t>
    <rPh sb="0" eb="3">
      <t>マエウケキン</t>
    </rPh>
    <rPh sb="5" eb="6">
      <t>タ</t>
    </rPh>
    <rPh sb="6" eb="8">
      <t>ニュウキン</t>
    </rPh>
    <phoneticPr fontId="1"/>
  </si>
  <si>
    <t>借入金</t>
    <rPh sb="0" eb="2">
      <t>カリイレ</t>
    </rPh>
    <rPh sb="2" eb="3">
      <t>キン</t>
    </rPh>
    <phoneticPr fontId="1"/>
  </si>
  <si>
    <t>補助収入</t>
    <rPh sb="0" eb="2">
      <t>ホジョ</t>
    </rPh>
    <rPh sb="2" eb="4">
      <t>シュウニュウ</t>
    </rPh>
    <phoneticPr fontId="1"/>
  </si>
  <si>
    <t>自己資本</t>
    <rPh sb="0" eb="2">
      <t>ジコ</t>
    </rPh>
    <rPh sb="2" eb="4">
      <t>シホン</t>
    </rPh>
    <phoneticPr fontId="1"/>
  </si>
  <si>
    <t>現金収入合計</t>
    <rPh sb="0" eb="2">
      <t>ゲンキン</t>
    </rPh>
    <rPh sb="2" eb="4">
      <t>シュウニュウ</t>
    </rPh>
    <rPh sb="4" eb="6">
      <t>ゴウケイ</t>
    </rPh>
    <phoneticPr fontId="1"/>
  </si>
  <si>
    <t>現金収入・内訳</t>
    <rPh sb="0" eb="2">
      <t>ゲンキン</t>
    </rPh>
    <rPh sb="2" eb="4">
      <t>シュウニュウ</t>
    </rPh>
    <rPh sb="5" eb="7">
      <t>ウチワケ</t>
    </rPh>
    <phoneticPr fontId="1"/>
  </si>
  <si>
    <t>現金支払い・内訳</t>
    <rPh sb="0" eb="2">
      <t>ゲンキン</t>
    </rPh>
    <rPh sb="2" eb="4">
      <t>シハラ</t>
    </rPh>
    <rPh sb="6" eb="8">
      <t>ウチワケ</t>
    </rPh>
    <phoneticPr fontId="1"/>
  </si>
  <si>
    <t>原材料商品代現金高</t>
    <rPh sb="0" eb="3">
      <t>ゲンザイリョウ</t>
    </rPh>
    <rPh sb="3" eb="6">
      <t>ショウヒンダイ</t>
    </rPh>
    <rPh sb="6" eb="8">
      <t>ゲンキン</t>
    </rPh>
    <rPh sb="8" eb="9">
      <t>タカ</t>
    </rPh>
    <phoneticPr fontId="1"/>
  </si>
  <si>
    <t>買掛金決済金</t>
    <rPh sb="0" eb="3">
      <t>カイカケキン</t>
    </rPh>
    <rPh sb="3" eb="5">
      <t>ケッサイ</t>
    </rPh>
    <rPh sb="5" eb="6">
      <t>キン</t>
    </rPh>
    <phoneticPr fontId="1"/>
  </si>
  <si>
    <t>支払手形決済金</t>
    <rPh sb="0" eb="2">
      <t>シハライ</t>
    </rPh>
    <rPh sb="2" eb="4">
      <t>テガタ</t>
    </rPh>
    <rPh sb="4" eb="6">
      <t>ケッサイ</t>
    </rPh>
    <rPh sb="6" eb="7">
      <t>キン</t>
    </rPh>
    <phoneticPr fontId="1"/>
  </si>
  <si>
    <t>人件費</t>
    <rPh sb="0" eb="3">
      <t>ジンケンヒ</t>
    </rPh>
    <phoneticPr fontId="1"/>
  </si>
  <si>
    <t>社会保険</t>
    <rPh sb="0" eb="2">
      <t>シャカイ</t>
    </rPh>
    <rPh sb="2" eb="4">
      <t>ホケン</t>
    </rPh>
    <phoneticPr fontId="1"/>
  </si>
  <si>
    <t>資産購入支出</t>
    <rPh sb="0" eb="2">
      <t>シサン</t>
    </rPh>
    <rPh sb="2" eb="4">
      <t>コウニュウ</t>
    </rPh>
    <rPh sb="4" eb="6">
      <t>シシュツ</t>
    </rPh>
    <phoneticPr fontId="1"/>
  </si>
  <si>
    <t>借入金返済</t>
    <rPh sb="0" eb="2">
      <t>カリイレ</t>
    </rPh>
    <rPh sb="2" eb="3">
      <t>キン</t>
    </rPh>
    <rPh sb="3" eb="5">
      <t>ヘンサイ</t>
    </rPh>
    <phoneticPr fontId="1"/>
  </si>
  <si>
    <t>積立金払込高</t>
    <rPh sb="0" eb="2">
      <t>ツミタテ</t>
    </rPh>
    <rPh sb="2" eb="3">
      <t>キン</t>
    </rPh>
    <rPh sb="3" eb="5">
      <t>ハライコ</t>
    </rPh>
    <rPh sb="5" eb="6">
      <t>タカ</t>
    </rPh>
    <phoneticPr fontId="1"/>
  </si>
  <si>
    <t>現金支払高合計</t>
    <rPh sb="0" eb="2">
      <t>ゲンキン</t>
    </rPh>
    <rPh sb="2" eb="4">
      <t>シハライ</t>
    </rPh>
    <rPh sb="4" eb="5">
      <t>ダカ</t>
    </rPh>
    <rPh sb="5" eb="7">
      <t>ゴウケイ</t>
    </rPh>
    <phoneticPr fontId="1"/>
  </si>
  <si>
    <t>翌月繰越高</t>
    <rPh sb="0" eb="2">
      <t>ヨクゲツ</t>
    </rPh>
    <rPh sb="2" eb="5">
      <t>クリコシダカ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</si>
  <si>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</si>
  <si>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</si>
  <si>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（単位：千円）</t>
    <rPh sb="1" eb="3">
      <t>タンイ</t>
    </rPh>
    <rPh sb="4" eb="6">
      <t>センエン</t>
    </rPh>
    <phoneticPr fontId="1"/>
  </si>
  <si>
    <t>販促内容</t>
    <rPh sb="0" eb="2">
      <t>ハンソク</t>
    </rPh>
    <rPh sb="2" eb="4">
      <t>ナイヨウ</t>
    </rPh>
    <phoneticPr fontId="1"/>
  </si>
  <si>
    <t>金額</t>
    <rPh sb="0" eb="2">
      <t>キンガク</t>
    </rPh>
    <phoneticPr fontId="1"/>
  </si>
  <si>
    <t>（Ｆ）+（Ｇ）+（Ｈ）+（Ｉ）+（Ｊ）+（Ｋ）+（Ｌ）</t>
    <phoneticPr fontId="1"/>
  </si>
  <si>
    <t>（Ｋ）支払利息</t>
    <rPh sb="3" eb="5">
      <t>シハライ</t>
    </rPh>
    <rPh sb="5" eb="7">
      <t>リソク</t>
    </rPh>
    <phoneticPr fontId="1"/>
  </si>
  <si>
    <t>（Ｌ）減価償却費</t>
    <rPh sb="3" eb="5">
      <t>ゲンカ</t>
    </rPh>
    <rPh sb="5" eb="7">
      <t>ショウキャク</t>
    </rPh>
    <rPh sb="7" eb="8">
      <t>ヒ</t>
    </rPh>
    <phoneticPr fontId="1"/>
  </si>
  <si>
    <t>その他</t>
    <rPh sb="2" eb="3">
      <t>タ</t>
    </rPh>
    <phoneticPr fontId="1"/>
  </si>
  <si>
    <t>租税公課</t>
    <rPh sb="0" eb="2">
      <t>ソゼイ</t>
    </rPh>
    <rPh sb="2" eb="3">
      <t>コウ</t>
    </rPh>
    <rPh sb="3" eb="4">
      <t>カ</t>
    </rPh>
    <phoneticPr fontId="1"/>
  </si>
  <si>
    <t>家賃</t>
    <rPh sb="0" eb="2">
      <t>ヤチン</t>
    </rPh>
    <phoneticPr fontId="1"/>
  </si>
  <si>
    <t>水道光熱費</t>
    <rPh sb="0" eb="2">
      <t>スイドウ</t>
    </rPh>
    <rPh sb="2" eb="5">
      <t>コウネツヒ</t>
    </rPh>
    <phoneticPr fontId="1"/>
  </si>
  <si>
    <t>広告宣伝費</t>
    <rPh sb="0" eb="2">
      <t>コウコク</t>
    </rPh>
    <rPh sb="2" eb="5">
      <t>センデンヒ</t>
    </rPh>
    <phoneticPr fontId="1"/>
  </si>
  <si>
    <t>（Ｉ）広告宣伝費</t>
    <rPh sb="3" eb="5">
      <t>コウコク</t>
    </rPh>
    <rPh sb="5" eb="8">
      <t>センデンヒ</t>
    </rPh>
    <phoneticPr fontId="1"/>
  </si>
  <si>
    <t>広告宣伝費</t>
    <rPh sb="0" eb="2">
      <t>コウコク</t>
    </rPh>
    <rPh sb="2" eb="5">
      <t>センデンヒ</t>
    </rPh>
    <phoneticPr fontId="1"/>
  </si>
  <si>
    <t>支払利息</t>
    <rPh sb="0" eb="2">
      <t>シハラ</t>
    </rPh>
    <rPh sb="2" eb="4">
      <t>リソク</t>
    </rPh>
    <phoneticPr fontId="1"/>
  </si>
  <si>
    <t>④小計</t>
    <rPh sb="1" eb="3">
      <t>ショウケイ</t>
    </rPh>
    <phoneticPr fontId="1"/>
  </si>
  <si>
    <t>（単位：千円）</t>
    <rPh sb="1" eb="3">
      <t>タンイ</t>
    </rPh>
    <rPh sb="4" eb="6">
      <t>センエン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</si>
  <si>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</si>
  <si>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１．事業所・事業会社概要</t>
    <rPh sb="2" eb="5">
      <t>ジギョウショ</t>
    </rPh>
    <rPh sb="6" eb="8">
      <t>ジギョウ</t>
    </rPh>
    <rPh sb="8" eb="10">
      <t>ガイシャ</t>
    </rPh>
    <rPh sb="10" eb="12">
      <t>ガイヨウ</t>
    </rPh>
    <phoneticPr fontId="1"/>
  </si>
  <si>
    <t>２．開業の動機・事業の経験等</t>
    <rPh sb="2" eb="4">
      <t>カイギョウ</t>
    </rPh>
    <rPh sb="5" eb="7">
      <t>ドウキ</t>
    </rPh>
    <rPh sb="8" eb="10">
      <t>ジギョウ</t>
    </rPh>
    <rPh sb="11" eb="14">
      <t>ケイケンナド</t>
    </rPh>
    <phoneticPr fontId="1"/>
  </si>
  <si>
    <t>３．取扱商品・サービス</t>
    <rPh sb="2" eb="4">
      <t>トリアツカイ</t>
    </rPh>
    <rPh sb="4" eb="6">
      <t>ショウヒン</t>
    </rPh>
    <phoneticPr fontId="1"/>
  </si>
  <si>
    <t>４．取引先・取引条件等</t>
    <rPh sb="2" eb="4">
      <t>トリヒキ</t>
    </rPh>
    <rPh sb="4" eb="5">
      <t>サキ</t>
    </rPh>
    <rPh sb="6" eb="8">
      <t>トリヒキ</t>
    </rPh>
    <rPh sb="8" eb="11">
      <t>ジョウケンナド</t>
    </rPh>
    <phoneticPr fontId="1"/>
  </si>
  <si>
    <t>５．必要な資金と調達の方法</t>
    <rPh sb="2" eb="4">
      <t>ヒツヨウ</t>
    </rPh>
    <rPh sb="5" eb="7">
      <t>シキン</t>
    </rPh>
    <rPh sb="8" eb="10">
      <t>チョウタツ</t>
    </rPh>
    <rPh sb="11" eb="13">
      <t>ホウホウ</t>
    </rPh>
    <phoneticPr fontId="1"/>
  </si>
  <si>
    <t>③売上高、売上原価（仕入高）、経費の内訳</t>
    <rPh sb="1" eb="3">
      <t>ウリアゲ</t>
    </rPh>
    <rPh sb="3" eb="4">
      <t>ダカ</t>
    </rPh>
    <rPh sb="5" eb="7">
      <t>ウリアゲ</t>
    </rPh>
    <rPh sb="7" eb="9">
      <t>ゲンカ</t>
    </rPh>
    <rPh sb="10" eb="12">
      <t>シイレ</t>
    </rPh>
    <rPh sb="12" eb="13">
      <t>ダカ</t>
    </rPh>
    <rPh sb="15" eb="17">
      <t>ケイヒ</t>
    </rPh>
    <rPh sb="18" eb="20">
      <t>ウチワケ</t>
    </rPh>
    <phoneticPr fontId="1"/>
  </si>
  <si>
    <t>売上原価</t>
    <rPh sb="0" eb="2">
      <t>ウリアゲ</t>
    </rPh>
    <rPh sb="2" eb="4">
      <t>ゲンカ</t>
    </rPh>
    <phoneticPr fontId="1"/>
  </si>
  <si>
    <t>　月度</t>
    <rPh sb="1" eb="2">
      <t>ゲツ</t>
    </rPh>
    <rPh sb="2" eb="3">
      <t>ド</t>
    </rPh>
    <phoneticPr fontId="1"/>
  </si>
  <si>
    <t>経費総額</t>
    <rPh sb="0" eb="2">
      <t>ケイヒ</t>
    </rPh>
    <rPh sb="2" eb="4">
      <t>ソウガク</t>
    </rPh>
    <phoneticPr fontId="1"/>
  </si>
  <si>
    <t>②商品仕入れ、経費支払資金等</t>
    <rPh sb="1" eb="3">
      <t>ショウヒン</t>
    </rPh>
    <rPh sb="3" eb="5">
      <t>シイ</t>
    </rPh>
    <rPh sb="7" eb="9">
      <t>ケイヒ</t>
    </rPh>
    <rPh sb="9" eb="11">
      <t>シハライ</t>
    </rPh>
    <rPh sb="11" eb="14">
      <t>シキンナド</t>
    </rPh>
    <phoneticPr fontId="1"/>
  </si>
  <si>
    <t>販　　　促　　　計　　　画　　　表</t>
    <rPh sb="0" eb="1">
      <t>ハン</t>
    </rPh>
    <rPh sb="4" eb="5">
      <t>ソク</t>
    </rPh>
    <rPh sb="8" eb="9">
      <t>ケイ</t>
    </rPh>
    <rPh sb="12" eb="13">
      <t>ガ</t>
    </rPh>
    <rPh sb="16" eb="17">
      <t>ヒョウ</t>
    </rPh>
    <phoneticPr fontId="1"/>
  </si>
  <si>
    <t>資　　　金　　　繰　　　り　　　表</t>
    <rPh sb="0" eb="1">
      <t>シ</t>
    </rPh>
    <rPh sb="4" eb="5">
      <t>キン</t>
    </rPh>
    <rPh sb="8" eb="9">
      <t>グ</t>
    </rPh>
    <rPh sb="16" eb="17">
      <t>ヒョウ</t>
    </rPh>
    <phoneticPr fontId="1"/>
  </si>
  <si>
    <t>事業所名</t>
    <rPh sb="0" eb="3">
      <t>ジギョウショ</t>
    </rPh>
    <rPh sb="3" eb="4">
      <t>メイ</t>
    </rPh>
    <phoneticPr fontId="1"/>
  </si>
  <si>
    <t>常勤役員（法人のみ）</t>
    <rPh sb="0" eb="2">
      <t>ジョウキン</t>
    </rPh>
    <rPh sb="2" eb="4">
      <t>ヤクイン</t>
    </rPh>
    <rPh sb="5" eb="6">
      <t>ホウ</t>
    </rPh>
    <rPh sb="6" eb="7">
      <t>ヒト</t>
    </rPh>
    <phoneticPr fontId="1"/>
  </si>
  <si>
    <t>開業されるのは、どのような目的、動機からですか。</t>
    <rPh sb="0" eb="2">
      <t>カイギョウ</t>
    </rPh>
    <rPh sb="13" eb="15">
      <t>モクテキ</t>
    </rPh>
    <rPh sb="16" eb="18">
      <t>ドウキ</t>
    </rPh>
    <phoneticPr fontId="1"/>
  </si>
  <si>
    <t>６．開業後の資金計画</t>
    <rPh sb="2" eb="5">
      <t>カイギョウゴ</t>
    </rPh>
    <rPh sb="4" eb="5">
      <t>ゴ</t>
    </rPh>
    <rPh sb="6" eb="8">
      <t>シキン</t>
    </rPh>
    <rPh sb="8" eb="10">
      <t>ケイカク</t>
    </rPh>
    <phoneticPr fontId="1"/>
  </si>
  <si>
    <t>補助対象経費一覧表</t>
    <rPh sb="0" eb="2">
      <t>ホジョ</t>
    </rPh>
    <rPh sb="2" eb="4">
      <t>タイショウ</t>
    </rPh>
    <rPh sb="4" eb="6">
      <t>ケイヒ</t>
    </rPh>
    <rPh sb="6" eb="8">
      <t>イチラン</t>
    </rPh>
    <rPh sb="8" eb="9">
      <t>ヒョウ</t>
    </rPh>
    <phoneticPr fontId="1"/>
  </si>
  <si>
    <t>支払日</t>
    <rPh sb="0" eb="2">
      <t>シハラ</t>
    </rPh>
    <rPh sb="2" eb="3">
      <t>ヒ</t>
    </rPh>
    <phoneticPr fontId="1"/>
  </si>
  <si>
    <t>内容</t>
    <rPh sb="0" eb="2">
      <t>ナイヨウ</t>
    </rPh>
    <phoneticPr fontId="1"/>
  </si>
  <si>
    <t>支払い先</t>
    <rPh sb="0" eb="2">
      <t>シハラ</t>
    </rPh>
    <rPh sb="3" eb="4">
      <t>サキ</t>
    </rPh>
    <phoneticPr fontId="1"/>
  </si>
  <si>
    <t>税抜き</t>
    <rPh sb="0" eb="1">
      <t>ゼイ</t>
    </rPh>
    <rPh sb="1" eb="2">
      <t>ヌ</t>
    </rPh>
    <phoneticPr fontId="1"/>
  </si>
  <si>
    <t>(A)補助対象経費</t>
    <rPh sb="3" eb="5">
      <t>ホジョ</t>
    </rPh>
    <rPh sb="5" eb="7">
      <t>タイショウ</t>
    </rPh>
    <rPh sb="7" eb="9">
      <t>ケイヒ</t>
    </rPh>
    <phoneticPr fontId="1"/>
  </si>
  <si>
    <t>円</t>
    <rPh sb="0" eb="1">
      <t>エン</t>
    </rPh>
    <phoneticPr fontId="1"/>
  </si>
  <si>
    <t>※100円未満切り捨て</t>
  </si>
  <si>
    <t>交付申請額</t>
    <rPh sb="0" eb="2">
      <t>コウフ</t>
    </rPh>
    <rPh sb="2" eb="4">
      <t>シンセイ</t>
    </rPh>
    <rPh sb="4" eb="5">
      <t>ガク</t>
    </rPh>
    <phoneticPr fontId="1"/>
  </si>
  <si>
    <t>（Ａ）+（Ｂ）+（Ｃ）・・・①</t>
    <phoneticPr fontId="1"/>
  </si>
  <si>
    <t>％・・・②</t>
    <phoneticPr fontId="1"/>
  </si>
  <si>
    <t>（Ｈ）水道光熱費</t>
    <rPh sb="3" eb="5">
      <t>スイドウ</t>
    </rPh>
    <rPh sb="5" eb="8">
      <t>コウネツヒ</t>
    </rPh>
    <phoneticPr fontId="1"/>
  </si>
  <si>
    <t>（Ｊ）その他</t>
    <rPh sb="5" eb="6">
      <t>タ</t>
    </rPh>
    <phoneticPr fontId="1"/>
  </si>
  <si>
    <t>　（上限       万円）</t>
    <rPh sb="2" eb="4">
      <t>ジョウゲン</t>
    </rPh>
    <rPh sb="11" eb="12">
      <t>マン</t>
    </rPh>
    <rPh sb="12" eb="13">
      <t>エン</t>
    </rPh>
    <phoneticPr fontId="1"/>
  </si>
  <si>
    <t>【　設備改修等補助　】　　　※太枠のみご記入下さい。</t>
    <rPh sb="2" eb="4">
      <t>セツビ</t>
    </rPh>
    <rPh sb="4" eb="6">
      <t>カイシュウ</t>
    </rPh>
    <rPh sb="6" eb="7">
      <t>トウ</t>
    </rPh>
    <rPh sb="7" eb="9">
      <t>ホジョ</t>
    </rPh>
    <rPh sb="15" eb="17">
      <t>フトワク</t>
    </rPh>
    <rPh sb="20" eb="22">
      <t>キニュウ</t>
    </rPh>
    <rPh sb="22" eb="23">
      <t>クダ</t>
    </rPh>
    <phoneticPr fontId="1"/>
  </si>
  <si>
    <t xml:space="preserve"> 　補助金額</t>
    <rPh sb="2" eb="4">
      <t>ホジョ</t>
    </rPh>
    <rPh sb="4" eb="6">
      <t>キンガク</t>
    </rPh>
    <phoneticPr fontId="1"/>
  </si>
  <si>
    <t>円（補助対象経費の  ／   以内）</t>
    <rPh sb="0" eb="1">
      <t>エン</t>
    </rPh>
    <rPh sb="2" eb="4">
      <t>ホジョ</t>
    </rPh>
    <rPh sb="4" eb="6">
      <t>タイショウ</t>
    </rPh>
    <rPh sb="6" eb="8">
      <t>ケイヒ</t>
    </rPh>
    <rPh sb="15" eb="17">
      <t>イナイ</t>
    </rPh>
    <phoneticPr fontId="1"/>
  </si>
  <si>
    <t>第２号様式（別紙１）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</si>
  <si>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第２号様式（別紙２）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</si>
  <si>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第２号様式（別紙３）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</si>
  <si>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第２号様式（別紙４）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</si>
  <si>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r>
      <t>①店舗に係る経費</t>
    </r>
    <r>
      <rPr>
        <b/>
        <sz val="8"/>
        <rFont val="ＭＳ 明朝"/>
        <family val="1"/>
        <charset val="128"/>
      </rPr>
      <t>（設備購入費、設備設置費、設備改修費、その他設備設置に係る経費）</t>
    </r>
    <rPh sb="1" eb="3">
      <t>テンポ</t>
    </rPh>
    <rPh sb="4" eb="5">
      <t>カカワ</t>
    </rPh>
    <rPh sb="6" eb="8">
      <t>ケイヒ</t>
    </rPh>
    <rPh sb="9" eb="11">
      <t>セツビ</t>
    </rPh>
    <rPh sb="11" eb="14">
      <t>コウニュウヒ</t>
    </rPh>
    <rPh sb="15" eb="17">
      <t>セツビ</t>
    </rPh>
    <rPh sb="17" eb="19">
      <t>セッチ</t>
    </rPh>
    <rPh sb="19" eb="20">
      <t>ヒ</t>
    </rPh>
    <rPh sb="21" eb="23">
      <t>セツビ</t>
    </rPh>
    <rPh sb="23" eb="25">
      <t>カイシュウ</t>
    </rPh>
    <rPh sb="25" eb="26">
      <t>ヒ</t>
    </rPh>
    <rPh sb="29" eb="30">
      <t>タ</t>
    </rPh>
    <rPh sb="30" eb="32">
      <t>セツビ</t>
    </rPh>
    <rPh sb="32" eb="34">
      <t>セッチ</t>
    </rPh>
    <rPh sb="35" eb="36">
      <t>カカワ</t>
    </rPh>
    <rPh sb="37" eb="39">
      <t>ケイヒ</t>
    </rPh>
    <phoneticPr fontId="1"/>
  </si>
  <si>
    <r>
      <t>④</t>
    </r>
    <r>
      <rPr>
        <b/>
        <sz val="8"/>
        <rFont val="ＭＳ 明朝"/>
        <family val="1"/>
        <charset val="128"/>
      </rPr>
      <t>兄弟、知人、友人等からの借り入れ（内訳・返済方法）</t>
    </r>
    <rPh sb="1" eb="3">
      <t>キョウダイ</t>
    </rPh>
    <rPh sb="4" eb="6">
      <t>チジン</t>
    </rPh>
    <rPh sb="7" eb="10">
      <t>ユウジンナド</t>
    </rPh>
    <rPh sb="13" eb="14">
      <t>カ</t>
    </rPh>
    <rPh sb="15" eb="16">
      <t>イ</t>
    </rPh>
    <rPh sb="18" eb="20">
      <t>ウチワケ</t>
    </rPh>
    <rPh sb="21" eb="23">
      <t>ヘンサイ</t>
    </rPh>
    <rPh sb="23" eb="25">
      <t>ホウホウ</t>
    </rPh>
    <phoneticPr fontId="1"/>
  </si>
  <si>
    <r>
      <t>⑤金融機関等からの借入</t>
    </r>
    <r>
      <rPr>
        <b/>
        <sz val="8"/>
        <rFont val="ＭＳ 明朝"/>
        <family val="1"/>
        <charset val="128"/>
      </rPr>
      <t>（内訳・返済方法）</t>
    </r>
    <rPh sb="1" eb="3">
      <t>キンユウ</t>
    </rPh>
    <rPh sb="3" eb="5">
      <t>キカン</t>
    </rPh>
    <rPh sb="5" eb="6">
      <t>ナド</t>
    </rPh>
    <rPh sb="9" eb="11">
      <t>カリイレ</t>
    </rPh>
    <rPh sb="12" eb="14">
      <t>ウチワケ</t>
    </rPh>
    <rPh sb="15" eb="17">
      <t>ヘンサイ</t>
    </rPh>
    <rPh sb="17" eb="19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</si>
</sst>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_ ;[Red]\-#,##0.00\ 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u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6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</cellStyleXfs>
  <cellXfs count="287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89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3" xfId="0" applyFont="1" applyBorder="1" applyAlignment="1">
      <alignment vertical="center"/>
    </xf>
    <xf numFmtId="0" fontId="10" fillId="0" borderId="90" xfId="0" applyFont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7" fillId="0" borderId="95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3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5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7" fillId="0" borderId="83" xfId="0" applyFont="1" applyBorder="1" applyAlignment="1">
      <alignment horizontal="left" vertical="center"/>
    </xf>
    <xf numFmtId="0" fontId="7" fillId="0" borderId="84" xfId="0" applyFont="1" applyBorder="1" applyAlignment="1">
      <alignment horizontal="left" vertical="center"/>
    </xf>
    <xf numFmtId="0" fontId="7" fillId="0" borderId="95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4" xfId="0" applyFont="1" applyBorder="1" applyAlignment="1">
      <alignment horizontal="left" vertical="center" wrapText="1"/>
    </xf>
    <xf numFmtId="0" fontId="7" fillId="0" borderId="48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5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87" xfId="0" applyFont="1" applyBorder="1" applyAlignment="1">
      <alignment horizontal="left" vertical="top" wrapText="1"/>
    </xf>
    <xf numFmtId="0" fontId="7" fillId="0" borderId="53" xfId="0" applyFont="1" applyBorder="1" applyAlignment="1">
      <alignment horizontal="left" vertical="top" wrapText="1"/>
    </xf>
    <xf numFmtId="0" fontId="7" fillId="0" borderId="8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0" fontId="7" fillId="0" borderId="25" xfId="0" applyFont="1" applyBorder="1" applyAlignment="1">
      <alignment horizontal="left" vertical="center" wrapText="1"/>
    </xf>
    <xf numFmtId="0" fontId="7" fillId="0" borderId="49" xfId="0" applyFont="1" applyBorder="1" applyAlignment="1">
      <alignment horizontal="left" vertical="center" wrapText="1"/>
    </xf>
    <xf numFmtId="0" fontId="7" fillId="0" borderId="96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73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6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94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5" xfId="0" applyFont="1" applyBorder="1" applyAlignment="1">
      <alignment horizontal="left" vertical="center"/>
    </xf>
    <xf numFmtId="0" fontId="7" fillId="0" borderId="69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3" xfId="0" applyFont="1" applyBorder="1" applyAlignment="1">
      <alignment horizontal="right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86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38" fontId="11" fillId="0" borderId="85" xfId="1" applyFont="1" applyBorder="1" applyAlignment="1">
      <alignment horizontal="right" vertical="center"/>
    </xf>
    <xf numFmtId="38" fontId="11" fillId="0" borderId="86" xfId="1" applyFont="1" applyBorder="1" applyAlignment="1">
      <alignment horizontal="right" vertical="center"/>
    </xf>
    <xf numFmtId="0" fontId="7" fillId="0" borderId="6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5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38" fontId="11" fillId="0" borderId="87" xfId="1" applyFont="1" applyBorder="1" applyAlignment="1">
      <alignment horizontal="right" vertical="center"/>
    </xf>
    <xf numFmtId="38" fontId="11" fillId="0" borderId="88" xfId="1" applyFont="1" applyBorder="1" applyAlignment="1">
      <alignment horizontal="right" vertical="center"/>
    </xf>
    <xf numFmtId="0" fontId="7" fillId="0" borderId="4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38" fontId="7" fillId="0" borderId="40" xfId="1" applyFont="1" applyBorder="1" applyAlignment="1">
      <alignment horizontal="right" vertical="center"/>
    </xf>
    <xf numFmtId="38" fontId="7" fillId="0" borderId="70" xfId="1" applyFont="1" applyBorder="1" applyAlignment="1">
      <alignment horizontal="right" vertical="center"/>
    </xf>
    <xf numFmtId="0" fontId="11" fillId="0" borderId="89" xfId="0" applyFont="1" applyBorder="1" applyAlignment="1">
      <alignment horizontal="center" vertical="center" shrinkToFit="1"/>
    </xf>
    <xf numFmtId="0" fontId="12" fillId="0" borderId="90" xfId="0" applyFont="1" applyBorder="1" applyAlignment="1">
      <alignment horizontal="center" vertical="center" shrinkToFit="1"/>
    </xf>
    <xf numFmtId="0" fontId="12" fillId="0" borderId="91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left" vertical="center"/>
    </xf>
    <xf numFmtId="0" fontId="7" fillId="0" borderId="40" xfId="0" applyFont="1" applyBorder="1" applyAlignment="1">
      <alignment horizontal="right" vertical="center"/>
    </xf>
    <xf numFmtId="0" fontId="7" fillId="0" borderId="70" xfId="0" applyFont="1" applyBorder="1" applyAlignment="1">
      <alignment horizontal="right" vertical="center"/>
    </xf>
    <xf numFmtId="0" fontId="7" fillId="0" borderId="56" xfId="0" applyFont="1" applyBorder="1" applyAlignment="1">
      <alignment horizontal="left" vertical="center"/>
    </xf>
    <xf numFmtId="0" fontId="7" fillId="0" borderId="71" xfId="0" applyFont="1" applyBorder="1" applyAlignment="1">
      <alignment horizontal="left" vertical="center"/>
    </xf>
    <xf numFmtId="0" fontId="7" fillId="0" borderId="72" xfId="0" applyFont="1" applyBorder="1" applyAlignment="1">
      <alignment horizontal="left" vertical="center"/>
    </xf>
    <xf numFmtId="38" fontId="7" fillId="0" borderId="56" xfId="1" applyFont="1" applyBorder="1" applyAlignment="1">
      <alignment horizontal="right" vertical="center"/>
    </xf>
    <xf numFmtId="38" fontId="7" fillId="0" borderId="76" xfId="1" applyFont="1" applyBorder="1" applyAlignment="1">
      <alignment horizontal="right" vertical="center"/>
    </xf>
    <xf numFmtId="0" fontId="7" fillId="0" borderId="56" xfId="0" applyFont="1" applyBorder="1" applyAlignment="1">
      <alignment horizontal="right" vertical="center"/>
    </xf>
    <xf numFmtId="0" fontId="7" fillId="0" borderId="76" xfId="0" applyFont="1" applyBorder="1" applyAlignment="1">
      <alignment horizontal="right" vertical="center"/>
    </xf>
    <xf numFmtId="0" fontId="7" fillId="0" borderId="69" xfId="0" applyFont="1" applyBorder="1" applyAlignment="1">
      <alignment horizontal="center" vertical="center" wrapText="1"/>
    </xf>
    <xf numFmtId="0" fontId="11" fillId="0" borderId="79" xfId="0" applyFont="1" applyBorder="1" applyAlignment="1">
      <alignment horizontal="center" vertical="center"/>
    </xf>
    <xf numFmtId="0" fontId="11" fillId="0" borderId="97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38" fontId="11" fillId="0" borderId="79" xfId="1" applyFont="1" applyBorder="1" applyAlignment="1">
      <alignment horizontal="right" vertical="center"/>
    </xf>
    <xf numFmtId="38" fontId="11" fillId="0" borderId="80" xfId="1" applyFont="1" applyBorder="1" applyAlignment="1">
      <alignment horizontal="right" vertical="center"/>
    </xf>
    <xf numFmtId="0" fontId="11" fillId="0" borderId="81" xfId="0" applyFont="1" applyBorder="1" applyAlignment="1">
      <alignment horizontal="center" vertical="center"/>
    </xf>
    <xf numFmtId="38" fontId="11" fillId="0" borderId="79" xfId="0" applyNumberFormat="1" applyFont="1" applyBorder="1" applyAlignment="1">
      <alignment horizontal="right" vertical="center"/>
    </xf>
    <xf numFmtId="0" fontId="11" fillId="0" borderId="80" xfId="0" applyFont="1" applyBorder="1" applyAlignment="1">
      <alignment horizontal="right" vertical="center"/>
    </xf>
    <xf numFmtId="0" fontId="11" fillId="0" borderId="8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8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left" vertical="center" shrinkToFit="1"/>
    </xf>
    <xf numFmtId="0" fontId="11" fillId="0" borderId="26" xfId="0" applyFont="1" applyBorder="1" applyAlignment="1">
      <alignment horizontal="left" vertical="center" shrinkToFit="1"/>
    </xf>
    <xf numFmtId="0" fontId="11" fillId="0" borderId="86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center" shrinkToFit="1"/>
    </xf>
    <xf numFmtId="0" fontId="11" fillId="0" borderId="8" xfId="0" applyFont="1" applyBorder="1" applyAlignment="1">
      <alignment horizontal="left" vertical="center" shrinkToFit="1"/>
    </xf>
    <xf numFmtId="0" fontId="11" fillId="0" borderId="9" xfId="0" applyFont="1" applyBorder="1" applyAlignment="1">
      <alignment horizontal="left" vertical="center" shrinkToFit="1"/>
    </xf>
    <xf numFmtId="38" fontId="7" fillId="0" borderId="40" xfId="1" applyFont="1" applyBorder="1" applyAlignment="1">
      <alignment vertical="center"/>
    </xf>
    <xf numFmtId="38" fontId="7" fillId="0" borderId="70" xfId="1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38" fontId="7" fillId="0" borderId="56" xfId="1" applyFont="1" applyBorder="1" applyAlignment="1">
      <alignment vertical="center"/>
    </xf>
    <xf numFmtId="38" fontId="7" fillId="0" borderId="76" xfId="1" applyFont="1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38" fontId="11" fillId="0" borderId="79" xfId="1" applyFont="1" applyBorder="1" applyAlignment="1">
      <alignment vertical="center"/>
    </xf>
    <xf numFmtId="38" fontId="11" fillId="0" borderId="80" xfId="1" applyFont="1" applyBorder="1" applyAlignment="1">
      <alignment vertical="center"/>
    </xf>
    <xf numFmtId="0" fontId="11" fillId="0" borderId="79" xfId="0" applyFont="1" applyBorder="1" applyAlignment="1">
      <alignment horizontal="right" vertical="center"/>
    </xf>
    <xf numFmtId="0" fontId="11" fillId="0" borderId="64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38" fontId="11" fillId="0" borderId="77" xfId="1" applyFont="1" applyBorder="1" applyAlignment="1">
      <alignment horizontal="right" vertical="center"/>
    </xf>
    <xf numFmtId="38" fontId="11" fillId="0" borderId="78" xfId="1" applyFont="1" applyBorder="1" applyAlignment="1">
      <alignment horizontal="right" vertical="center"/>
    </xf>
    <xf numFmtId="0" fontId="13" fillId="0" borderId="64" xfId="0" applyFont="1" applyBorder="1" applyAlignment="1">
      <alignment horizontal="center" vertical="center" shrinkToFit="1"/>
    </xf>
    <xf numFmtId="0" fontId="13" fillId="0" borderId="66" xfId="0" applyFont="1" applyBorder="1" applyAlignment="1">
      <alignment horizontal="center" vertical="center" shrinkToFit="1"/>
    </xf>
    <xf numFmtId="38" fontId="13" fillId="0" borderId="77" xfId="0" applyNumberFormat="1" applyFont="1" applyBorder="1" applyAlignment="1">
      <alignment horizontal="right" vertical="center"/>
    </xf>
    <xf numFmtId="0" fontId="7" fillId="0" borderId="78" xfId="0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vertical="center"/>
    </xf>
    <xf numFmtId="0" fontId="14" fillId="0" borderId="1" xfId="0" applyFont="1" applyBorder="1" applyAlignment="1">
      <alignment horizontal="center" vertical="center" shrinkToFit="1"/>
    </xf>
    <xf numFmtId="0" fontId="7" fillId="0" borderId="47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/>
    </xf>
    <xf numFmtId="0" fontId="14" fillId="0" borderId="0" xfId="0" applyFont="1" applyAlignment="1">
      <alignment horizontal="left" vertical="top"/>
    </xf>
    <xf numFmtId="0" fontId="14" fillId="0" borderId="48" xfId="0" applyFont="1" applyBorder="1" applyAlignment="1">
      <alignment horizontal="left" vertical="top"/>
    </xf>
    <xf numFmtId="0" fontId="7" fillId="0" borderId="3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14" fillId="0" borderId="39" xfId="0" applyFont="1" applyBorder="1" applyAlignment="1">
      <alignment horizontal="left" vertical="top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horizontal="left" vertical="center"/>
    </xf>
    <xf numFmtId="38" fontId="7" fillId="0" borderId="35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38" fontId="7" fillId="0" borderId="37" xfId="1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38" fontId="7" fillId="0" borderId="38" xfId="1" applyFont="1" applyBorder="1" applyAlignment="1">
      <alignment vertical="center"/>
    </xf>
    <xf numFmtId="38" fontId="7" fillId="0" borderId="56" xfId="1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0" fontId="11" fillId="0" borderId="57" xfId="0" applyFont="1" applyBorder="1" applyAlignment="1">
      <alignment vertical="center"/>
    </xf>
    <xf numFmtId="0" fontId="11" fillId="0" borderId="5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7" fillId="0" borderId="43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38" fontId="11" fillId="0" borderId="45" xfId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 shrinkToFit="1"/>
    </xf>
    <xf numFmtId="38" fontId="7" fillId="0" borderId="0" xfId="1" applyFont="1" applyAlignment="1">
      <alignment vertical="center"/>
    </xf>
    <xf numFmtId="40" fontId="7" fillId="0" borderId="1" xfId="1" applyNumberFormat="1" applyFont="1" applyBorder="1" applyAlignment="1">
      <alignment vertical="center"/>
    </xf>
    <xf numFmtId="38" fontId="7" fillId="0" borderId="45" xfId="1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29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47" xfId="0" applyFont="1" applyBorder="1" applyAlignment="1">
      <alignment horizontal="center" vertical="center" textRotation="255" wrapText="1"/>
    </xf>
    <xf numFmtId="0" fontId="7" fillId="2" borderId="1" xfId="0" applyFont="1" applyFill="1" applyBorder="1"/>
    <xf numFmtId="38" fontId="7" fillId="2" borderId="1" xfId="1" applyFont="1" applyFill="1" applyBorder="1" applyAlignment="1"/>
    <xf numFmtId="0" fontId="7" fillId="0" borderId="46" xfId="0" applyFont="1" applyBorder="1" applyAlignment="1">
      <alignment horizontal="center" vertical="center" textRotation="255" wrapText="1"/>
    </xf>
    <xf numFmtId="0" fontId="7" fillId="0" borderId="1" xfId="0" applyFont="1" applyBorder="1"/>
    <xf numFmtId="38" fontId="7" fillId="0" borderId="1" xfId="1" applyFont="1" applyBorder="1" applyAlignment="1"/>
    <xf numFmtId="0" fontId="7" fillId="0" borderId="35" xfId="0" applyFont="1" applyBorder="1" applyAlignment="1">
      <alignment horizontal="center" vertical="center" textRotation="255" wrapText="1"/>
    </xf>
    <xf numFmtId="0" fontId="7" fillId="2" borderId="40" xfId="0" applyFont="1" applyFill="1" applyBorder="1"/>
    <xf numFmtId="0" fontId="7" fillId="2" borderId="41" xfId="0" applyFont="1" applyFill="1" applyBorder="1"/>
    <xf numFmtId="38" fontId="7" fillId="0" borderId="0" xfId="1" applyFont="1" applyAlignment="1"/>
    <xf numFmtId="0" fontId="16" fillId="0" borderId="0" xfId="3" applyFont="1"/>
    <xf numFmtId="38" fontId="16" fillId="0" borderId="0" xfId="2" applyFont="1"/>
    <xf numFmtId="0" fontId="17" fillId="0" borderId="0" xfId="3" applyFont="1"/>
    <xf numFmtId="0" fontId="18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19" fillId="0" borderId="0" xfId="3" applyFont="1"/>
    <xf numFmtId="0" fontId="16" fillId="0" borderId="16" xfId="3" applyFont="1" applyBorder="1" applyAlignment="1">
      <alignment horizontal="center"/>
    </xf>
    <xf numFmtId="0" fontId="16" fillId="0" borderId="58" xfId="3" applyFont="1" applyBorder="1" applyAlignment="1">
      <alignment horizontal="center"/>
    </xf>
    <xf numFmtId="38" fontId="16" fillId="0" borderId="59" xfId="2" applyFont="1" applyBorder="1" applyAlignment="1">
      <alignment horizontal="center"/>
    </xf>
    <xf numFmtId="38" fontId="16" fillId="0" borderId="41" xfId="2" applyFont="1" applyBorder="1" applyAlignment="1">
      <alignment horizontal="center"/>
    </xf>
    <xf numFmtId="31" fontId="16" fillId="0" borderId="60" xfId="3" applyNumberFormat="1" applyFont="1" applyBorder="1"/>
    <xf numFmtId="0" fontId="16" fillId="0" borderId="1" xfId="3" applyFont="1" applyBorder="1"/>
    <xf numFmtId="38" fontId="16" fillId="0" borderId="37" xfId="2" applyFont="1" applyBorder="1"/>
    <xf numFmtId="38" fontId="16" fillId="0" borderId="41" xfId="2" applyFont="1" applyBorder="1"/>
    <xf numFmtId="31" fontId="16" fillId="0" borderId="61" xfId="3" applyNumberFormat="1" applyFont="1" applyBorder="1"/>
    <xf numFmtId="0" fontId="16" fillId="0" borderId="62" xfId="3" applyFont="1" applyBorder="1"/>
    <xf numFmtId="38" fontId="16" fillId="0" borderId="63" xfId="2" applyFont="1" applyBorder="1"/>
    <xf numFmtId="0" fontId="16" fillId="0" borderId="7" xfId="3" applyFont="1" applyBorder="1" applyAlignment="1">
      <alignment horizontal="center"/>
    </xf>
    <xf numFmtId="0" fontId="16" fillId="0" borderId="8" xfId="3" applyFont="1" applyBorder="1" applyAlignment="1">
      <alignment horizontal="center"/>
    </xf>
    <xf numFmtId="0" fontId="16" fillId="0" borderId="39" xfId="3" applyFont="1" applyBorder="1" applyAlignment="1">
      <alignment horizontal="center"/>
    </xf>
    <xf numFmtId="38" fontId="16" fillId="0" borderId="7" xfId="2" applyFont="1" applyBorder="1"/>
    <xf numFmtId="38" fontId="16" fillId="0" borderId="1" xfId="2" applyFont="1" applyBorder="1"/>
    <xf numFmtId="0" fontId="16" fillId="0" borderId="0" xfId="3" applyFont="1" applyAlignment="1">
      <alignment shrinkToFit="1"/>
    </xf>
    <xf numFmtId="0" fontId="16" fillId="0" borderId="0" xfId="3" applyFont="1" applyAlignment="1">
      <alignment horizontal="right" shrinkToFit="1"/>
    </xf>
    <xf numFmtId="176" fontId="16" fillId="0" borderId="0" xfId="2" applyNumberFormat="1" applyFont="1"/>
    <xf numFmtId="0" fontId="20" fillId="0" borderId="0" xfId="3" applyFont="1" applyAlignment="1">
      <alignment horizontal="right"/>
    </xf>
    <xf numFmtId="0" fontId="16" fillId="0" borderId="0" xfId="3" applyFont="1" applyAlignment="1">
      <alignment horizontal="right"/>
    </xf>
    <xf numFmtId="0" fontId="16" fillId="0" borderId="45" xfId="3" applyFont="1" applyBorder="1" applyAlignment="1">
      <alignment horizontal="center"/>
    </xf>
    <xf numFmtId="38" fontId="17" fillId="0" borderId="0" xfId="2" applyFont="1"/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8"/>
  <sheetViews>
    <sheetView tabSelected="1" view="pageBreakPreview" zoomScale="60" zoomScaleNormal="100" workbookViewId="0">
      <selection activeCell="P24" sqref="P24"/>
    </sheetView>
  </sheetViews>
  <sheetFormatPr defaultColWidth="9" defaultRowHeight="20.149999999999999" customHeight="1" x14ac:dyDescent="0.2"/>
  <cols>
    <col min="1" max="4" width="9" style="236"/>
    <col min="5" max="5" width="9.26953125" style="236" bestFit="1" customWidth="1"/>
    <col min="6" max="9" width="9" style="236"/>
    <col min="10" max="10" width="10.26953125" style="236" customWidth="1"/>
    <col min="11" max="16384" width="9" style="236"/>
  </cols>
  <sheetData>
    <row r="1" spans="1:10" s="2" customFormat="1" ht="20.149999999999999" customHeight="1" x14ac:dyDescent="0.2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20.149999999999999" customHeight="1" x14ac:dyDescent="0.2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</row>
    <row r="3" spans="1:10" s="2" customFormat="1" ht="30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s="2" customFormat="1" ht="20.149999999999999" customHeight="1" thickBot="1" x14ac:dyDescent="0.25">
      <c r="A4" s="5" t="s">
        <v>144</v>
      </c>
    </row>
    <row r="5" spans="1:10" s="2" customFormat="1" ht="20.149999999999999" customHeight="1" x14ac:dyDescent="0.2">
      <c r="A5" s="6" t="s">
        <v>156</v>
      </c>
      <c r="B5" s="7"/>
      <c r="C5" s="8"/>
      <c r="D5" s="9"/>
      <c r="E5" s="9"/>
      <c r="F5" s="9"/>
      <c r="G5" s="9"/>
      <c r="H5" s="9"/>
      <c r="I5" s="9"/>
      <c r="J5" s="10"/>
    </row>
    <row r="6" spans="1:10" s="2" customFormat="1" ht="20.149999999999999" customHeight="1" x14ac:dyDescent="0.2">
      <c r="A6" s="11" t="s">
        <v>14</v>
      </c>
      <c r="B6" s="12"/>
      <c r="C6" s="13" t="s">
        <v>157</v>
      </c>
      <c r="D6" s="14"/>
      <c r="E6" s="14"/>
      <c r="F6" s="14"/>
      <c r="G6" s="14"/>
      <c r="H6" s="14"/>
      <c r="I6" s="14"/>
      <c r="J6" s="15"/>
    </row>
    <row r="7" spans="1:10" s="2" customFormat="1" ht="19.5" customHeight="1" x14ac:dyDescent="0.2">
      <c r="A7" s="16"/>
      <c r="B7" s="17"/>
      <c r="C7" s="18" t="s">
        <v>14</v>
      </c>
      <c r="D7" s="19"/>
      <c r="E7" s="19"/>
      <c r="F7" s="19"/>
      <c r="G7" s="19"/>
      <c r="H7" s="19"/>
      <c r="I7" s="19"/>
      <c r="J7" s="20"/>
    </row>
    <row r="8" spans="1:10" s="2" customFormat="1" ht="20.149999999999999" customHeight="1" thickBot="1" x14ac:dyDescent="0.25">
      <c r="A8" s="21"/>
      <c r="B8" s="22"/>
      <c r="C8" s="23" t="s">
        <v>15</v>
      </c>
      <c r="D8" s="24"/>
      <c r="E8" s="24"/>
      <c r="F8" s="24"/>
      <c r="G8" s="24"/>
      <c r="H8" s="24"/>
      <c r="I8" s="24"/>
      <c r="J8" s="25"/>
    </row>
    <row r="9" spans="1:10" s="2" customFormat="1" ht="20.149999999999999" customHeight="1" x14ac:dyDescent="0.2"/>
    <row r="10" spans="1:10" s="2" customFormat="1" ht="20.149999999999999" customHeight="1" x14ac:dyDescent="0.2">
      <c r="A10" s="5" t="s">
        <v>145</v>
      </c>
    </row>
    <row r="11" spans="1:10" s="2" customFormat="1" ht="20.149999999999999" customHeight="1" x14ac:dyDescent="0.2">
      <c r="A11" s="26" t="s">
        <v>158</v>
      </c>
      <c r="B11" s="27"/>
      <c r="C11" s="28"/>
      <c r="D11" s="29"/>
      <c r="E11" s="29"/>
      <c r="F11" s="29"/>
      <c r="G11" s="29"/>
      <c r="H11" s="29"/>
      <c r="I11" s="29"/>
      <c r="J11" s="30"/>
    </row>
    <row r="12" spans="1:10" s="2" customFormat="1" ht="20.149999999999999" customHeight="1" x14ac:dyDescent="0.2">
      <c r="A12" s="31"/>
      <c r="B12" s="32"/>
      <c r="C12" s="33"/>
      <c r="D12" s="34"/>
      <c r="E12" s="34"/>
      <c r="F12" s="34"/>
      <c r="G12" s="34"/>
      <c r="H12" s="34"/>
      <c r="I12" s="34"/>
      <c r="J12" s="35"/>
    </row>
    <row r="13" spans="1:10" s="2" customFormat="1" ht="20.149999999999999" customHeight="1" x14ac:dyDescent="0.2">
      <c r="A13" s="31"/>
      <c r="B13" s="32"/>
      <c r="C13" s="33"/>
      <c r="D13" s="34"/>
      <c r="E13" s="34"/>
      <c r="F13" s="34"/>
      <c r="G13" s="34"/>
      <c r="H13" s="34"/>
      <c r="I13" s="34"/>
      <c r="J13" s="35"/>
    </row>
    <row r="14" spans="1:10" s="2" customFormat="1" ht="20.149999999999999" customHeight="1" x14ac:dyDescent="0.2">
      <c r="A14" s="31"/>
      <c r="B14" s="32"/>
      <c r="C14" s="33"/>
      <c r="D14" s="34"/>
      <c r="E14" s="34"/>
      <c r="F14" s="34"/>
      <c r="G14" s="34"/>
      <c r="H14" s="34"/>
      <c r="I14" s="34"/>
      <c r="J14" s="35"/>
    </row>
    <row r="15" spans="1:10" s="2" customFormat="1" ht="37.5" customHeight="1" x14ac:dyDescent="0.2">
      <c r="A15" s="36"/>
      <c r="B15" s="37"/>
      <c r="C15" s="38"/>
      <c r="D15" s="39"/>
      <c r="E15" s="39"/>
      <c r="F15" s="39"/>
      <c r="G15" s="39"/>
      <c r="H15" s="39"/>
      <c r="I15" s="39"/>
      <c r="J15" s="40"/>
    </row>
    <row r="16" spans="1:10" s="2" customFormat="1" ht="20.149999999999999" customHeight="1" x14ac:dyDescent="0.2">
      <c r="A16" s="26" t="s">
        <v>0</v>
      </c>
      <c r="B16" s="27"/>
      <c r="C16" s="41" t="s">
        <v>1</v>
      </c>
      <c r="D16" s="42"/>
      <c r="E16" s="42"/>
      <c r="F16" s="42"/>
      <c r="G16" s="42"/>
      <c r="H16" s="42"/>
      <c r="I16" s="42"/>
      <c r="J16" s="43"/>
    </row>
    <row r="17" spans="1:10" s="2" customFormat="1" ht="20.149999999999999" customHeight="1" x14ac:dyDescent="0.2">
      <c r="A17" s="31"/>
      <c r="B17" s="32"/>
      <c r="C17" s="44" t="s">
        <v>2</v>
      </c>
      <c r="J17" s="45"/>
    </row>
    <row r="18" spans="1:10" s="2" customFormat="1" ht="20.149999999999999" customHeight="1" x14ac:dyDescent="0.2">
      <c r="A18" s="31"/>
      <c r="B18" s="32"/>
      <c r="C18" s="44" t="s">
        <v>3</v>
      </c>
      <c r="J18" s="45"/>
    </row>
    <row r="19" spans="1:10" s="2" customFormat="1" ht="20.149999999999999" customHeight="1" x14ac:dyDescent="0.2">
      <c r="A19" s="36"/>
      <c r="B19" s="37"/>
      <c r="C19" s="46"/>
      <c r="D19" s="47"/>
      <c r="E19" s="47"/>
      <c r="F19" s="47"/>
      <c r="G19" s="47"/>
      <c r="H19" s="47"/>
      <c r="I19" s="47"/>
      <c r="J19" s="48"/>
    </row>
    <row r="20" spans="1:10" s="2" customFormat="1" ht="20.149999999999999" customHeight="1" x14ac:dyDescent="0.2">
      <c r="A20" s="26" t="s">
        <v>4</v>
      </c>
      <c r="B20" s="27"/>
      <c r="C20" s="28"/>
      <c r="D20" s="29"/>
      <c r="E20" s="29"/>
      <c r="F20" s="29"/>
      <c r="G20" s="29"/>
      <c r="H20" s="29"/>
      <c r="I20" s="29"/>
      <c r="J20" s="30"/>
    </row>
    <row r="21" spans="1:10" s="2" customFormat="1" ht="20.149999999999999" customHeight="1" x14ac:dyDescent="0.2">
      <c r="A21" s="31"/>
      <c r="B21" s="32"/>
      <c r="C21" s="33"/>
      <c r="D21" s="34"/>
      <c r="E21" s="34"/>
      <c r="F21" s="34"/>
      <c r="G21" s="34"/>
      <c r="H21" s="34"/>
      <c r="I21" s="34"/>
      <c r="J21" s="35"/>
    </row>
    <row r="22" spans="1:10" s="2" customFormat="1" ht="20.149999999999999" customHeight="1" x14ac:dyDescent="0.2">
      <c r="A22" s="31"/>
      <c r="B22" s="32"/>
      <c r="C22" s="33"/>
      <c r="D22" s="34"/>
      <c r="E22" s="34"/>
      <c r="F22" s="34"/>
      <c r="G22" s="34"/>
      <c r="H22" s="34"/>
      <c r="I22" s="34"/>
      <c r="J22" s="35"/>
    </row>
    <row r="23" spans="1:10" s="2" customFormat="1" ht="20.149999999999999" customHeight="1" x14ac:dyDescent="0.2">
      <c r="A23" s="31"/>
      <c r="B23" s="32"/>
      <c r="C23" s="33"/>
      <c r="D23" s="34"/>
      <c r="E23" s="34"/>
      <c r="F23" s="34"/>
      <c r="G23" s="34"/>
      <c r="H23" s="34"/>
      <c r="I23" s="34"/>
      <c r="J23" s="35"/>
    </row>
    <row r="24" spans="1:10" s="2" customFormat="1" ht="36.75" customHeight="1" thickBot="1" x14ac:dyDescent="0.25">
      <c r="A24" s="49"/>
      <c r="B24" s="50"/>
      <c r="C24" s="51"/>
      <c r="D24" s="52"/>
      <c r="E24" s="52"/>
      <c r="F24" s="52"/>
      <c r="G24" s="52"/>
      <c r="H24" s="52"/>
      <c r="I24" s="52"/>
      <c r="J24" s="53"/>
    </row>
    <row r="25" spans="1:10" s="2" customFormat="1" ht="15" customHeight="1" x14ac:dyDescent="0.2">
      <c r="A25" s="54"/>
      <c r="B25" s="54"/>
      <c r="C25" s="55"/>
      <c r="D25" s="55"/>
      <c r="E25" s="55"/>
      <c r="F25" s="55"/>
      <c r="G25" s="55"/>
      <c r="H25" s="55"/>
      <c r="I25" s="55"/>
      <c r="J25" s="55"/>
    </row>
    <row r="26" spans="1:10" s="2" customFormat="1" ht="20.149999999999999" customHeight="1" thickBot="1" x14ac:dyDescent="0.25">
      <c r="A26" s="5" t="s">
        <v>146</v>
      </c>
      <c r="B26" s="56"/>
    </row>
    <row r="27" spans="1:10" s="2" customFormat="1" ht="20.149999999999999" customHeight="1" x14ac:dyDescent="0.2">
      <c r="A27" s="57" t="s">
        <v>5</v>
      </c>
      <c r="B27" s="58"/>
      <c r="C27" s="59" t="s">
        <v>6</v>
      </c>
      <c r="D27" s="60"/>
      <c r="E27" s="60"/>
      <c r="F27" s="60"/>
      <c r="G27" s="60"/>
      <c r="H27" s="61" t="s">
        <v>11</v>
      </c>
      <c r="I27" s="61"/>
      <c r="J27" s="62" t="s">
        <v>12</v>
      </c>
    </row>
    <row r="28" spans="1:10" s="2" customFormat="1" ht="20.149999999999999" customHeight="1" x14ac:dyDescent="0.2">
      <c r="A28" s="31"/>
      <c r="B28" s="32"/>
      <c r="C28" s="18" t="s">
        <v>7</v>
      </c>
      <c r="D28" s="19"/>
      <c r="E28" s="19"/>
      <c r="F28" s="19"/>
      <c r="G28" s="19"/>
      <c r="H28" s="63" t="s">
        <v>11</v>
      </c>
      <c r="I28" s="63"/>
      <c r="J28" s="64" t="s">
        <v>12</v>
      </c>
    </row>
    <row r="29" spans="1:10" s="2" customFormat="1" ht="20.149999999999999" customHeight="1" x14ac:dyDescent="0.2">
      <c r="A29" s="31"/>
      <c r="B29" s="32"/>
      <c r="C29" s="18" t="s">
        <v>8</v>
      </c>
      <c r="D29" s="19"/>
      <c r="E29" s="19"/>
      <c r="F29" s="19"/>
      <c r="G29" s="19"/>
      <c r="H29" s="63" t="s">
        <v>11</v>
      </c>
      <c r="I29" s="63"/>
      <c r="J29" s="64" t="s">
        <v>12</v>
      </c>
    </row>
    <row r="30" spans="1:10" s="2" customFormat="1" ht="20.149999999999999" customHeight="1" x14ac:dyDescent="0.2">
      <c r="A30" s="31"/>
      <c r="B30" s="32"/>
      <c r="C30" s="18" t="s">
        <v>9</v>
      </c>
      <c r="D30" s="19"/>
      <c r="E30" s="19"/>
      <c r="F30" s="19"/>
      <c r="G30" s="19"/>
      <c r="H30" s="63" t="s">
        <v>11</v>
      </c>
      <c r="I30" s="63"/>
      <c r="J30" s="64" t="s">
        <v>12</v>
      </c>
    </row>
    <row r="31" spans="1:10" s="2" customFormat="1" ht="20.149999999999999" customHeight="1" x14ac:dyDescent="0.2">
      <c r="A31" s="36"/>
      <c r="B31" s="37"/>
      <c r="C31" s="65" t="s">
        <v>10</v>
      </c>
      <c r="D31" s="66"/>
      <c r="E31" s="66"/>
      <c r="F31" s="66"/>
      <c r="G31" s="66"/>
      <c r="H31" s="67" t="s">
        <v>11</v>
      </c>
      <c r="I31" s="67"/>
      <c r="J31" s="68" t="s">
        <v>12</v>
      </c>
    </row>
    <row r="32" spans="1:10" s="2" customFormat="1" ht="20.149999999999999" customHeight="1" x14ac:dyDescent="0.2">
      <c r="A32" s="26" t="s">
        <v>13</v>
      </c>
      <c r="B32" s="27"/>
      <c r="C32" s="28"/>
      <c r="D32" s="29"/>
      <c r="E32" s="29"/>
      <c r="F32" s="29"/>
      <c r="G32" s="29"/>
      <c r="H32" s="29"/>
      <c r="I32" s="29"/>
      <c r="J32" s="30"/>
    </row>
    <row r="33" spans="1:10" s="2" customFormat="1" ht="20.149999999999999" customHeight="1" x14ac:dyDescent="0.2">
      <c r="A33" s="31"/>
      <c r="B33" s="32"/>
      <c r="C33" s="33"/>
      <c r="D33" s="34"/>
      <c r="E33" s="34"/>
      <c r="F33" s="34"/>
      <c r="G33" s="34"/>
      <c r="H33" s="34"/>
      <c r="I33" s="34"/>
      <c r="J33" s="35"/>
    </row>
    <row r="34" spans="1:10" s="2" customFormat="1" ht="20.149999999999999" customHeight="1" x14ac:dyDescent="0.2">
      <c r="A34" s="31"/>
      <c r="B34" s="32"/>
      <c r="C34" s="33"/>
      <c r="D34" s="34"/>
      <c r="E34" s="34"/>
      <c r="F34" s="34"/>
      <c r="G34" s="34"/>
      <c r="H34" s="34"/>
      <c r="I34" s="34"/>
      <c r="J34" s="35"/>
    </row>
    <row r="35" spans="1:10" s="2" customFormat="1" ht="20.149999999999999" customHeight="1" x14ac:dyDescent="0.2">
      <c r="A35" s="31"/>
      <c r="B35" s="32"/>
      <c r="C35" s="33"/>
      <c r="D35" s="34"/>
      <c r="E35" s="34"/>
      <c r="F35" s="34"/>
      <c r="G35" s="34"/>
      <c r="H35" s="34"/>
      <c r="I35" s="34"/>
      <c r="J35" s="35"/>
    </row>
    <row r="36" spans="1:10" s="2" customFormat="1" ht="51" customHeight="1" thickBot="1" x14ac:dyDescent="0.25">
      <c r="A36" s="49"/>
      <c r="B36" s="50"/>
      <c r="C36" s="51"/>
      <c r="D36" s="52"/>
      <c r="E36" s="52"/>
      <c r="F36" s="52"/>
      <c r="G36" s="52"/>
      <c r="H36" s="52"/>
      <c r="I36" s="52"/>
      <c r="J36" s="53"/>
    </row>
    <row r="37" spans="1:10" s="2" customFormat="1" ht="19.5" customHeight="1" x14ac:dyDescent="0.2">
      <c r="A37" s="54"/>
      <c r="B37" s="54"/>
      <c r="C37" s="55"/>
      <c r="D37" s="55"/>
      <c r="E37" s="55"/>
      <c r="F37" s="55"/>
      <c r="G37" s="55"/>
      <c r="H37" s="55"/>
      <c r="I37" s="55"/>
      <c r="J37" s="55"/>
    </row>
    <row r="38" spans="1:10" s="2" customFormat="1" ht="24" customHeight="1" thickBot="1" x14ac:dyDescent="0.25">
      <c r="A38" s="5" t="s">
        <v>147</v>
      </c>
    </row>
    <row r="39" spans="1:10" s="2" customFormat="1" ht="24" customHeight="1" x14ac:dyDescent="0.2">
      <c r="A39" s="69"/>
      <c r="B39" s="70" t="s">
        <v>17</v>
      </c>
      <c r="C39" s="7"/>
      <c r="D39" s="70" t="s">
        <v>18</v>
      </c>
      <c r="E39" s="7"/>
      <c r="F39" s="70" t="s">
        <v>19</v>
      </c>
      <c r="G39" s="7"/>
      <c r="H39" s="70" t="s">
        <v>20</v>
      </c>
      <c r="I39" s="71"/>
      <c r="J39" s="72"/>
    </row>
    <row r="40" spans="1:10" s="2" customFormat="1" ht="24" customHeight="1" x14ac:dyDescent="0.2">
      <c r="A40" s="73" t="s">
        <v>16</v>
      </c>
      <c r="B40" s="74" t="s">
        <v>23</v>
      </c>
      <c r="C40" s="75"/>
      <c r="D40" s="74"/>
      <c r="E40" s="75"/>
      <c r="F40" s="76" t="s">
        <v>21</v>
      </c>
      <c r="G40" s="77" t="s">
        <v>22</v>
      </c>
      <c r="H40" s="13"/>
      <c r="I40" s="14"/>
      <c r="J40" s="15"/>
    </row>
    <row r="41" spans="1:10" s="2" customFormat="1" ht="24" customHeight="1" x14ac:dyDescent="0.2">
      <c r="A41" s="78"/>
      <c r="B41" s="79" t="s">
        <v>24</v>
      </c>
      <c r="C41" s="80"/>
      <c r="D41" s="79"/>
      <c r="E41" s="80"/>
      <c r="F41" s="81" t="s">
        <v>21</v>
      </c>
      <c r="G41" s="82" t="s">
        <v>22</v>
      </c>
      <c r="H41" s="83"/>
      <c r="I41" s="84"/>
      <c r="J41" s="85"/>
    </row>
    <row r="42" spans="1:10" s="2" customFormat="1" ht="24" customHeight="1" x14ac:dyDescent="0.2">
      <c r="A42" s="78"/>
      <c r="B42" s="79" t="s">
        <v>25</v>
      </c>
      <c r="C42" s="80"/>
      <c r="D42" s="79"/>
      <c r="E42" s="80"/>
      <c r="F42" s="81" t="s">
        <v>21</v>
      </c>
      <c r="G42" s="82" t="s">
        <v>22</v>
      </c>
      <c r="H42" s="83"/>
      <c r="I42" s="84"/>
      <c r="J42" s="85"/>
    </row>
    <row r="43" spans="1:10" s="2" customFormat="1" ht="24" customHeight="1" x14ac:dyDescent="0.2">
      <c r="A43" s="78"/>
      <c r="B43" s="79" t="s">
        <v>26</v>
      </c>
      <c r="C43" s="80"/>
      <c r="D43" s="79"/>
      <c r="E43" s="80"/>
      <c r="F43" s="81" t="s">
        <v>21</v>
      </c>
      <c r="G43" s="82" t="s">
        <v>22</v>
      </c>
      <c r="H43" s="18"/>
      <c r="I43" s="19"/>
      <c r="J43" s="20"/>
    </row>
    <row r="44" spans="1:10" s="2" customFormat="1" ht="24" customHeight="1" x14ac:dyDescent="0.2">
      <c r="A44" s="86"/>
      <c r="B44" s="87" t="s">
        <v>27</v>
      </c>
      <c r="C44" s="88"/>
      <c r="D44" s="87"/>
      <c r="E44" s="88"/>
      <c r="F44" s="89" t="s">
        <v>21</v>
      </c>
      <c r="G44" s="90" t="s">
        <v>22</v>
      </c>
      <c r="H44" s="65"/>
      <c r="I44" s="66"/>
      <c r="J44" s="91"/>
    </row>
    <row r="45" spans="1:10" s="2" customFormat="1" ht="24" customHeight="1" x14ac:dyDescent="0.2">
      <c r="A45" s="73" t="s">
        <v>28</v>
      </c>
      <c r="B45" s="74" t="s">
        <v>23</v>
      </c>
      <c r="C45" s="75"/>
      <c r="D45" s="74"/>
      <c r="E45" s="75"/>
      <c r="F45" s="76" t="s">
        <v>21</v>
      </c>
      <c r="G45" s="77" t="s">
        <v>29</v>
      </c>
      <c r="H45" s="13"/>
      <c r="I45" s="14"/>
      <c r="J45" s="15"/>
    </row>
    <row r="46" spans="1:10" s="2" customFormat="1" ht="24" customHeight="1" x14ac:dyDescent="0.2">
      <c r="A46" s="78"/>
      <c r="B46" s="79" t="s">
        <v>24</v>
      </c>
      <c r="C46" s="80"/>
      <c r="D46" s="79"/>
      <c r="E46" s="80"/>
      <c r="F46" s="81" t="s">
        <v>21</v>
      </c>
      <c r="G46" s="82" t="s">
        <v>29</v>
      </c>
      <c r="H46" s="18"/>
      <c r="I46" s="19"/>
      <c r="J46" s="20"/>
    </row>
    <row r="47" spans="1:10" s="2" customFormat="1" ht="24" customHeight="1" x14ac:dyDescent="0.2">
      <c r="A47" s="78"/>
      <c r="B47" s="79" t="s">
        <v>25</v>
      </c>
      <c r="C47" s="80"/>
      <c r="D47" s="79"/>
      <c r="E47" s="80"/>
      <c r="F47" s="81" t="s">
        <v>21</v>
      </c>
      <c r="G47" s="82" t="s">
        <v>29</v>
      </c>
      <c r="H47" s="18"/>
      <c r="I47" s="19"/>
      <c r="J47" s="20"/>
    </row>
    <row r="48" spans="1:10" s="2" customFormat="1" ht="24" customHeight="1" x14ac:dyDescent="0.2">
      <c r="A48" s="78"/>
      <c r="B48" s="79" t="s">
        <v>26</v>
      </c>
      <c r="C48" s="80"/>
      <c r="D48" s="79"/>
      <c r="E48" s="80"/>
      <c r="F48" s="81" t="s">
        <v>21</v>
      </c>
      <c r="G48" s="82" t="s">
        <v>29</v>
      </c>
      <c r="H48" s="18"/>
      <c r="I48" s="19"/>
      <c r="J48" s="20"/>
    </row>
    <row r="49" spans="1:10" s="2" customFormat="1" ht="24" customHeight="1" thickBot="1" x14ac:dyDescent="0.25">
      <c r="A49" s="92"/>
      <c r="B49" s="93" t="s">
        <v>27</v>
      </c>
      <c r="C49" s="94"/>
      <c r="D49" s="93"/>
      <c r="E49" s="94"/>
      <c r="F49" s="95" t="s">
        <v>21</v>
      </c>
      <c r="G49" s="96" t="s">
        <v>29</v>
      </c>
      <c r="H49" s="23"/>
      <c r="I49" s="24"/>
      <c r="J49" s="25"/>
    </row>
    <row r="50" spans="1:10" s="2" customFormat="1" ht="24" customHeight="1" x14ac:dyDescent="0.2">
      <c r="A50" s="97"/>
      <c r="G50" s="98"/>
      <c r="H50" s="98"/>
    </row>
    <row r="51" spans="1:10" s="2" customFormat="1" ht="24" customHeight="1" thickBot="1" x14ac:dyDescent="0.25">
      <c r="A51" s="5" t="s">
        <v>148</v>
      </c>
      <c r="I51" s="99" t="s">
        <v>142</v>
      </c>
      <c r="J51" s="99"/>
    </row>
    <row r="52" spans="1:10" s="2" customFormat="1" ht="24" customHeight="1" thickBot="1" x14ac:dyDescent="0.25">
      <c r="A52" s="100" t="s">
        <v>30</v>
      </c>
      <c r="B52" s="101"/>
      <c r="C52" s="101"/>
      <c r="D52" s="102"/>
      <c r="E52" s="103" t="s">
        <v>31</v>
      </c>
      <c r="F52" s="104"/>
      <c r="G52" s="100" t="s">
        <v>32</v>
      </c>
      <c r="H52" s="102"/>
      <c r="I52" s="103" t="s">
        <v>31</v>
      </c>
      <c r="J52" s="104"/>
    </row>
    <row r="53" spans="1:10" s="2" customFormat="1" ht="24" customHeight="1" x14ac:dyDescent="0.2">
      <c r="A53" s="105" t="s">
        <v>100</v>
      </c>
      <c r="B53" s="106" t="s">
        <v>181</v>
      </c>
      <c r="C53" s="107"/>
      <c r="D53" s="107"/>
      <c r="E53" s="107"/>
      <c r="F53" s="108"/>
      <c r="G53" s="109" t="s">
        <v>39</v>
      </c>
      <c r="H53" s="110"/>
      <c r="I53" s="111"/>
      <c r="J53" s="112"/>
    </row>
    <row r="54" spans="1:10" s="2" customFormat="1" ht="24" customHeight="1" thickBot="1" x14ac:dyDescent="0.25">
      <c r="A54" s="113"/>
      <c r="B54" s="114"/>
      <c r="C54" s="115"/>
      <c r="D54" s="115"/>
      <c r="E54" s="115"/>
      <c r="F54" s="116"/>
      <c r="G54" s="117"/>
      <c r="H54" s="118"/>
      <c r="I54" s="119"/>
      <c r="J54" s="120"/>
    </row>
    <row r="55" spans="1:10" s="2" customFormat="1" ht="24" customHeight="1" x14ac:dyDescent="0.2">
      <c r="A55" s="113"/>
      <c r="B55" s="121"/>
      <c r="C55" s="122"/>
      <c r="D55" s="123"/>
      <c r="E55" s="124"/>
      <c r="F55" s="125"/>
      <c r="G55" s="126" t="s">
        <v>182</v>
      </c>
      <c r="H55" s="127"/>
      <c r="I55" s="127"/>
      <c r="J55" s="128"/>
    </row>
    <row r="56" spans="1:10" s="2" customFormat="1" ht="24" customHeight="1" x14ac:dyDescent="0.2">
      <c r="A56" s="113"/>
      <c r="B56" s="121"/>
      <c r="C56" s="122"/>
      <c r="D56" s="123"/>
      <c r="E56" s="124"/>
      <c r="F56" s="125"/>
      <c r="G56" s="129" t="s">
        <v>34</v>
      </c>
      <c r="H56" s="123"/>
      <c r="I56" s="130"/>
      <c r="J56" s="131"/>
    </row>
    <row r="57" spans="1:10" s="2" customFormat="1" ht="24" customHeight="1" x14ac:dyDescent="0.2">
      <c r="A57" s="113"/>
      <c r="B57" s="121"/>
      <c r="C57" s="122"/>
      <c r="D57" s="123"/>
      <c r="E57" s="124"/>
      <c r="F57" s="125"/>
      <c r="G57" s="129" t="s">
        <v>34</v>
      </c>
      <c r="H57" s="123"/>
      <c r="I57" s="130"/>
      <c r="J57" s="131"/>
    </row>
    <row r="58" spans="1:10" s="2" customFormat="1" ht="24" customHeight="1" x14ac:dyDescent="0.2">
      <c r="A58" s="113"/>
      <c r="B58" s="121"/>
      <c r="C58" s="122"/>
      <c r="D58" s="123"/>
      <c r="E58" s="124"/>
      <c r="F58" s="125"/>
      <c r="G58" s="129" t="s">
        <v>34</v>
      </c>
      <c r="H58" s="123"/>
      <c r="I58" s="130"/>
      <c r="J58" s="131"/>
    </row>
    <row r="59" spans="1:10" s="2" customFormat="1" ht="24" customHeight="1" thickBot="1" x14ac:dyDescent="0.25">
      <c r="A59" s="113"/>
      <c r="B59" s="132"/>
      <c r="C59" s="133"/>
      <c r="D59" s="134"/>
      <c r="E59" s="135"/>
      <c r="F59" s="136"/>
      <c r="G59" s="129" t="s">
        <v>34</v>
      </c>
      <c r="H59" s="123"/>
      <c r="I59" s="137"/>
      <c r="J59" s="138"/>
    </row>
    <row r="60" spans="1:10" s="2" customFormat="1" ht="24" customHeight="1" thickTop="1" thickBot="1" x14ac:dyDescent="0.25">
      <c r="A60" s="139"/>
      <c r="B60" s="140" t="s">
        <v>36</v>
      </c>
      <c r="C60" s="141"/>
      <c r="D60" s="142"/>
      <c r="E60" s="143">
        <f>SUM(E55:E59)</f>
        <v>0</v>
      </c>
      <c r="F60" s="144"/>
      <c r="G60" s="145" t="s">
        <v>141</v>
      </c>
      <c r="H60" s="142"/>
      <c r="I60" s="146">
        <f>I53+I54+I56+I57+I58+I59</f>
        <v>0</v>
      </c>
      <c r="J60" s="147"/>
    </row>
    <row r="61" spans="1:10" s="2" customFormat="1" ht="24" customHeight="1" x14ac:dyDescent="0.2">
      <c r="A61" s="105" t="s">
        <v>35</v>
      </c>
      <c r="B61" s="148" t="s">
        <v>153</v>
      </c>
      <c r="C61" s="149"/>
      <c r="D61" s="149"/>
      <c r="E61" s="149"/>
      <c r="F61" s="150"/>
      <c r="G61" s="151" t="s">
        <v>183</v>
      </c>
      <c r="H61" s="152"/>
      <c r="I61" s="152"/>
      <c r="J61" s="153"/>
    </row>
    <row r="62" spans="1:10" s="2" customFormat="1" ht="24" customHeight="1" x14ac:dyDescent="0.2">
      <c r="A62" s="113"/>
      <c r="B62" s="154"/>
      <c r="C62" s="155"/>
      <c r="D62" s="155"/>
      <c r="E62" s="155"/>
      <c r="F62" s="156"/>
      <c r="G62" s="157"/>
      <c r="H62" s="158"/>
      <c r="I62" s="158"/>
      <c r="J62" s="159"/>
    </row>
    <row r="63" spans="1:10" s="2" customFormat="1" ht="24" customHeight="1" x14ac:dyDescent="0.2">
      <c r="A63" s="113"/>
      <c r="B63" s="121"/>
      <c r="C63" s="122"/>
      <c r="D63" s="123"/>
      <c r="E63" s="160"/>
      <c r="F63" s="161"/>
      <c r="G63" s="162" t="s">
        <v>34</v>
      </c>
      <c r="H63" s="163"/>
      <c r="I63" s="130"/>
      <c r="J63" s="131"/>
    </row>
    <row r="64" spans="1:10" s="2" customFormat="1" ht="24" customHeight="1" x14ac:dyDescent="0.2">
      <c r="A64" s="113"/>
      <c r="B64" s="121"/>
      <c r="C64" s="122"/>
      <c r="D64" s="123"/>
      <c r="E64" s="160"/>
      <c r="F64" s="161"/>
      <c r="G64" s="162" t="s">
        <v>34</v>
      </c>
      <c r="H64" s="163"/>
      <c r="I64" s="130"/>
      <c r="J64" s="131"/>
    </row>
    <row r="65" spans="1:10" s="2" customFormat="1" ht="24" customHeight="1" x14ac:dyDescent="0.2">
      <c r="A65" s="113"/>
      <c r="B65" s="121"/>
      <c r="C65" s="122"/>
      <c r="D65" s="123"/>
      <c r="E65" s="160"/>
      <c r="F65" s="161"/>
      <c r="G65" s="162" t="s">
        <v>34</v>
      </c>
      <c r="H65" s="163"/>
      <c r="I65" s="130"/>
      <c r="J65" s="131"/>
    </row>
    <row r="66" spans="1:10" s="2" customFormat="1" ht="24" customHeight="1" x14ac:dyDescent="0.2">
      <c r="A66" s="113"/>
      <c r="B66" s="121"/>
      <c r="C66" s="122"/>
      <c r="D66" s="123"/>
      <c r="E66" s="160"/>
      <c r="F66" s="161"/>
      <c r="G66" s="162" t="s">
        <v>34</v>
      </c>
      <c r="H66" s="163"/>
      <c r="I66" s="130"/>
      <c r="J66" s="131"/>
    </row>
    <row r="67" spans="1:10" s="2" customFormat="1" ht="24" customHeight="1" thickBot="1" x14ac:dyDescent="0.25">
      <c r="A67" s="113"/>
      <c r="B67" s="132"/>
      <c r="C67" s="133"/>
      <c r="D67" s="134"/>
      <c r="E67" s="164"/>
      <c r="F67" s="165"/>
      <c r="G67" s="166" t="s">
        <v>34</v>
      </c>
      <c r="H67" s="167"/>
      <c r="I67" s="137"/>
      <c r="J67" s="138"/>
    </row>
    <row r="68" spans="1:10" s="2" customFormat="1" ht="24" customHeight="1" thickTop="1" thickBot="1" x14ac:dyDescent="0.25">
      <c r="A68" s="139"/>
      <c r="B68" s="140" t="s">
        <v>37</v>
      </c>
      <c r="C68" s="141"/>
      <c r="D68" s="142"/>
      <c r="E68" s="168">
        <f>SUM(E63:E67)</f>
        <v>0</v>
      </c>
      <c r="F68" s="169"/>
      <c r="G68" s="145" t="s">
        <v>40</v>
      </c>
      <c r="H68" s="142"/>
      <c r="I68" s="170">
        <f>SUM(I64:I67)</f>
        <v>0</v>
      </c>
      <c r="J68" s="147"/>
    </row>
    <row r="69" spans="1:10" s="2" customFormat="1" ht="24" customHeight="1" thickBot="1" x14ac:dyDescent="0.25">
      <c r="A69" s="171" t="s">
        <v>38</v>
      </c>
      <c r="B69" s="172"/>
      <c r="C69" s="172"/>
      <c r="D69" s="173"/>
      <c r="E69" s="174">
        <f>E60+E68</f>
        <v>0</v>
      </c>
      <c r="F69" s="175"/>
      <c r="G69" s="176" t="s">
        <v>102</v>
      </c>
      <c r="H69" s="177"/>
      <c r="I69" s="178">
        <f>I60+I68</f>
        <v>0</v>
      </c>
      <c r="J69" s="179"/>
    </row>
    <row r="70" spans="1:10" s="2" customFormat="1" ht="20.149999999999999" customHeight="1" x14ac:dyDescent="0.2"/>
    <row r="71" spans="1:10" s="2" customFormat="1" ht="20.149999999999999" customHeight="1" x14ac:dyDescent="0.2"/>
    <row r="72" spans="1:10" s="2" customFormat="1" ht="24" customHeight="1" x14ac:dyDescent="0.2">
      <c r="A72" s="5" t="s">
        <v>159</v>
      </c>
    </row>
    <row r="73" spans="1:10" s="2" customFormat="1" ht="24" customHeight="1" x14ac:dyDescent="0.2">
      <c r="A73" s="2" t="s">
        <v>41</v>
      </c>
    </row>
    <row r="74" spans="1:10" s="2" customFormat="1" ht="24" customHeight="1" x14ac:dyDescent="0.2">
      <c r="A74" s="2" t="s">
        <v>42</v>
      </c>
      <c r="H74" s="98" t="s">
        <v>33</v>
      </c>
    </row>
    <row r="75" spans="1:10" s="2" customFormat="1" ht="24" customHeight="1" x14ac:dyDescent="0.2">
      <c r="A75" s="180" t="s">
        <v>45</v>
      </c>
      <c r="B75" s="181" t="s">
        <v>43</v>
      </c>
      <c r="C75" s="181" t="s">
        <v>43</v>
      </c>
      <c r="D75" s="181" t="s">
        <v>43</v>
      </c>
      <c r="E75" s="181" t="s">
        <v>43</v>
      </c>
      <c r="F75" s="181" t="s">
        <v>43</v>
      </c>
      <c r="G75" s="181" t="s">
        <v>43</v>
      </c>
      <c r="H75" s="182" t="s">
        <v>44</v>
      </c>
    </row>
    <row r="76" spans="1:10" s="2" customFormat="1" ht="24" customHeight="1" x14ac:dyDescent="0.2">
      <c r="A76" s="182" t="s">
        <v>46</v>
      </c>
      <c r="B76" s="183"/>
      <c r="C76" s="183"/>
      <c r="D76" s="183"/>
      <c r="E76" s="183"/>
      <c r="F76" s="183"/>
      <c r="G76" s="183"/>
      <c r="H76" s="183">
        <f>SUM(B76:G76)</f>
        <v>0</v>
      </c>
    </row>
    <row r="77" spans="1:10" s="2" customFormat="1" ht="24" customHeight="1" x14ac:dyDescent="0.2">
      <c r="A77" s="182" t="s">
        <v>66</v>
      </c>
      <c r="B77" s="183"/>
      <c r="C77" s="183"/>
      <c r="D77" s="183"/>
      <c r="E77" s="183"/>
      <c r="F77" s="183"/>
      <c r="G77" s="183"/>
      <c r="H77" s="183">
        <f>SUM(B77:G77)</f>
        <v>0</v>
      </c>
    </row>
    <row r="78" spans="1:10" s="2" customFormat="1" ht="24" customHeight="1" x14ac:dyDescent="0.2">
      <c r="A78" s="184" t="s">
        <v>50</v>
      </c>
      <c r="B78" s="183">
        <f t="shared" ref="B78:H78" si="0">B76-B77</f>
        <v>0</v>
      </c>
      <c r="C78" s="183">
        <f t="shared" si="0"/>
        <v>0</v>
      </c>
      <c r="D78" s="183">
        <f t="shared" si="0"/>
        <v>0</v>
      </c>
      <c r="E78" s="183">
        <f t="shared" si="0"/>
        <v>0</v>
      </c>
      <c r="F78" s="183">
        <f t="shared" si="0"/>
        <v>0</v>
      </c>
      <c r="G78" s="183">
        <f t="shared" si="0"/>
        <v>0</v>
      </c>
      <c r="H78" s="183">
        <f t="shared" si="0"/>
        <v>0</v>
      </c>
    </row>
    <row r="79" spans="1:10" s="2" customFormat="1" ht="24" customHeight="1" x14ac:dyDescent="0.2"/>
    <row r="80" spans="1:10" s="2" customFormat="1" ht="24" customHeight="1" x14ac:dyDescent="0.2">
      <c r="A80" s="180" t="s">
        <v>45</v>
      </c>
      <c r="B80" s="181" t="s">
        <v>43</v>
      </c>
      <c r="C80" s="181" t="s">
        <v>43</v>
      </c>
      <c r="D80" s="181" t="s">
        <v>43</v>
      </c>
      <c r="E80" s="181" t="s">
        <v>43</v>
      </c>
      <c r="F80" s="181" t="s">
        <v>43</v>
      </c>
      <c r="G80" s="181" t="s">
        <v>43</v>
      </c>
      <c r="H80" s="182" t="s">
        <v>44</v>
      </c>
      <c r="I80" s="182" t="s">
        <v>47</v>
      </c>
    </row>
    <row r="81" spans="1:9" s="2" customFormat="1" ht="24" customHeight="1" x14ac:dyDescent="0.2">
      <c r="A81" s="182" t="s">
        <v>46</v>
      </c>
      <c r="B81" s="183"/>
      <c r="C81" s="183"/>
      <c r="D81" s="183"/>
      <c r="E81" s="183"/>
      <c r="F81" s="183"/>
      <c r="G81" s="183">
        <v>0</v>
      </c>
      <c r="H81" s="183">
        <f>SUM(B81:G81)</f>
        <v>0</v>
      </c>
      <c r="I81" s="183">
        <f>H76+H81</f>
        <v>0</v>
      </c>
    </row>
    <row r="82" spans="1:9" s="2" customFormat="1" ht="24" customHeight="1" x14ac:dyDescent="0.2">
      <c r="A82" s="182" t="s">
        <v>66</v>
      </c>
      <c r="B82" s="183"/>
      <c r="C82" s="183"/>
      <c r="D82" s="183"/>
      <c r="E82" s="183"/>
      <c r="F82" s="183"/>
      <c r="G82" s="183">
        <v>0</v>
      </c>
      <c r="H82" s="183">
        <f>SUM(B82:G82)</f>
        <v>0</v>
      </c>
      <c r="I82" s="183">
        <f>H77+H82</f>
        <v>0</v>
      </c>
    </row>
    <row r="83" spans="1:9" s="2" customFormat="1" ht="24" customHeight="1" x14ac:dyDescent="0.2">
      <c r="A83" s="184" t="s">
        <v>50</v>
      </c>
      <c r="B83" s="183">
        <f>B81-B82</f>
        <v>0</v>
      </c>
      <c r="C83" s="183">
        <f t="shared" ref="C83:H83" si="1">C81-C82</f>
        <v>0</v>
      </c>
      <c r="D83" s="183">
        <f t="shared" si="1"/>
        <v>0</v>
      </c>
      <c r="E83" s="183">
        <f t="shared" si="1"/>
        <v>0</v>
      </c>
      <c r="F83" s="183">
        <f t="shared" si="1"/>
        <v>0</v>
      </c>
      <c r="G83" s="183">
        <f t="shared" si="1"/>
        <v>0</v>
      </c>
      <c r="H83" s="183">
        <f t="shared" si="1"/>
        <v>0</v>
      </c>
      <c r="I83" s="183">
        <f>I81-I82</f>
        <v>0</v>
      </c>
    </row>
    <row r="84" spans="1:9" s="2" customFormat="1" ht="24" customHeight="1" x14ac:dyDescent="0.2">
      <c r="A84" s="2" t="s">
        <v>64</v>
      </c>
    </row>
    <row r="85" spans="1:9" s="2" customFormat="1" ht="24" customHeight="1" x14ac:dyDescent="0.2">
      <c r="A85" s="185" t="s">
        <v>46</v>
      </c>
      <c r="B85" s="186" t="s">
        <v>65</v>
      </c>
      <c r="C85" s="42"/>
      <c r="D85" s="42"/>
      <c r="E85" s="42"/>
      <c r="F85" s="42"/>
      <c r="G85" s="42"/>
      <c r="H85" s="42"/>
      <c r="I85" s="187"/>
    </row>
    <row r="86" spans="1:9" s="2" customFormat="1" ht="24" customHeight="1" x14ac:dyDescent="0.2">
      <c r="A86" s="188"/>
      <c r="B86" s="189"/>
      <c r="C86" s="190"/>
      <c r="D86" s="190"/>
      <c r="E86" s="190"/>
      <c r="F86" s="190"/>
      <c r="G86" s="190"/>
      <c r="H86" s="190"/>
      <c r="I86" s="191"/>
    </row>
    <row r="87" spans="1:9" s="2" customFormat="1" ht="24" customHeight="1" x14ac:dyDescent="0.2">
      <c r="A87" s="192"/>
      <c r="B87" s="193"/>
      <c r="C87" s="194"/>
      <c r="D87" s="194"/>
      <c r="E87" s="194"/>
      <c r="F87" s="194"/>
      <c r="G87" s="194"/>
      <c r="H87" s="194"/>
      <c r="I87" s="195"/>
    </row>
    <row r="88" spans="1:9" s="2" customFormat="1" ht="24" customHeight="1" x14ac:dyDescent="0.2">
      <c r="A88" s="185" t="s">
        <v>67</v>
      </c>
      <c r="B88" s="186" t="s">
        <v>68</v>
      </c>
      <c r="C88" s="42"/>
      <c r="D88" s="42"/>
      <c r="E88" s="42"/>
      <c r="F88" s="42"/>
      <c r="G88" s="42"/>
      <c r="H88" s="42"/>
      <c r="I88" s="187"/>
    </row>
    <row r="89" spans="1:9" s="2" customFormat="1" ht="24" customHeight="1" x14ac:dyDescent="0.2">
      <c r="A89" s="188"/>
      <c r="B89" s="189"/>
      <c r="C89" s="190"/>
      <c r="D89" s="190"/>
      <c r="E89" s="190"/>
      <c r="F89" s="190"/>
      <c r="G89" s="190"/>
      <c r="H89" s="190"/>
      <c r="I89" s="191"/>
    </row>
    <row r="90" spans="1:9" s="2" customFormat="1" ht="24" customHeight="1" x14ac:dyDescent="0.2">
      <c r="A90" s="192"/>
      <c r="B90" s="193"/>
      <c r="C90" s="194"/>
      <c r="D90" s="194"/>
      <c r="E90" s="194"/>
      <c r="F90" s="194"/>
      <c r="G90" s="194"/>
      <c r="H90" s="194"/>
      <c r="I90" s="195"/>
    </row>
    <row r="91" spans="1:9" s="2" customFormat="1" ht="24" customHeight="1" thickBot="1" x14ac:dyDescent="0.25">
      <c r="A91" s="2" t="s">
        <v>56</v>
      </c>
      <c r="H91" s="98" t="s">
        <v>33</v>
      </c>
    </row>
    <row r="92" spans="1:9" s="2" customFormat="1" ht="24" customHeight="1" x14ac:dyDescent="0.2">
      <c r="A92" s="196" t="s">
        <v>48</v>
      </c>
      <c r="B92" s="197"/>
      <c r="C92" s="198"/>
      <c r="D92" s="199" t="s">
        <v>42</v>
      </c>
      <c r="E92" s="199" t="s">
        <v>52</v>
      </c>
      <c r="F92" s="199" t="s">
        <v>53</v>
      </c>
      <c r="G92" s="199" t="s">
        <v>54</v>
      </c>
      <c r="H92" s="200" t="s">
        <v>55</v>
      </c>
    </row>
    <row r="93" spans="1:9" s="2" customFormat="1" ht="24" customHeight="1" thickBot="1" x14ac:dyDescent="0.25">
      <c r="A93" s="201"/>
      <c r="B93" s="202"/>
      <c r="C93" s="203"/>
      <c r="D93" s="204" t="s">
        <v>51</v>
      </c>
      <c r="E93" s="204" t="s">
        <v>51</v>
      </c>
      <c r="F93" s="204" t="s">
        <v>51</v>
      </c>
      <c r="G93" s="204" t="s">
        <v>51</v>
      </c>
      <c r="H93" s="205" t="s">
        <v>51</v>
      </c>
    </row>
    <row r="94" spans="1:9" s="2" customFormat="1" ht="24" customHeight="1" thickTop="1" x14ac:dyDescent="0.2">
      <c r="A94" s="206"/>
      <c r="B94" s="207" t="s">
        <v>46</v>
      </c>
      <c r="C94" s="207"/>
      <c r="D94" s="208"/>
      <c r="E94" s="208"/>
      <c r="F94" s="208"/>
      <c r="G94" s="208"/>
      <c r="H94" s="209"/>
    </row>
    <row r="95" spans="1:9" s="2" customFormat="1" ht="24" customHeight="1" x14ac:dyDescent="0.2">
      <c r="A95" s="206"/>
      <c r="B95" s="210" t="s">
        <v>49</v>
      </c>
      <c r="C95" s="210"/>
      <c r="D95" s="183"/>
      <c r="E95" s="183"/>
      <c r="F95" s="183"/>
      <c r="G95" s="183"/>
      <c r="H95" s="211"/>
    </row>
    <row r="96" spans="1:9" s="2" customFormat="1" ht="24" customHeight="1" thickBot="1" x14ac:dyDescent="0.25">
      <c r="A96" s="212" t="s">
        <v>61</v>
      </c>
      <c r="B96" s="213"/>
      <c r="C96" s="214"/>
      <c r="D96" s="215">
        <f>D94-D95</f>
        <v>0</v>
      </c>
      <c r="E96" s="215">
        <f>E94-E95</f>
        <v>0</v>
      </c>
      <c r="F96" s="215">
        <f>F94-F95</f>
        <v>0</v>
      </c>
      <c r="G96" s="215">
        <f>G94-G95</f>
        <v>0</v>
      </c>
      <c r="H96" s="216">
        <f>H94-H95</f>
        <v>0</v>
      </c>
      <c r="I96" s="206"/>
    </row>
    <row r="97" spans="1:10" s="2" customFormat="1" ht="24" customHeight="1" thickTop="1" x14ac:dyDescent="0.2">
      <c r="A97" s="206"/>
      <c r="B97" s="46" t="s">
        <v>57</v>
      </c>
      <c r="C97" s="217"/>
      <c r="D97" s="208"/>
      <c r="E97" s="208"/>
      <c r="F97" s="208"/>
      <c r="G97" s="208"/>
      <c r="H97" s="209"/>
    </row>
    <row r="98" spans="1:10" s="2" customFormat="1" ht="24" customHeight="1" x14ac:dyDescent="0.2">
      <c r="A98" s="206"/>
      <c r="B98" s="218" t="s">
        <v>58</v>
      </c>
      <c r="C98" s="219"/>
      <c r="D98" s="183"/>
      <c r="E98" s="183"/>
      <c r="F98" s="183"/>
      <c r="G98" s="183"/>
      <c r="H98" s="211"/>
    </row>
    <row r="99" spans="1:10" s="2" customFormat="1" ht="24" customHeight="1" x14ac:dyDescent="0.2">
      <c r="A99" s="206"/>
      <c r="B99" s="218" t="s">
        <v>60</v>
      </c>
      <c r="C99" s="219"/>
      <c r="D99" s="183"/>
      <c r="E99" s="183"/>
      <c r="F99" s="183"/>
      <c r="G99" s="183"/>
      <c r="H99" s="211"/>
    </row>
    <row r="100" spans="1:10" s="2" customFormat="1" ht="24" customHeight="1" x14ac:dyDescent="0.2">
      <c r="A100" s="206"/>
      <c r="B100" s="218" t="s">
        <v>139</v>
      </c>
      <c r="C100" s="219"/>
      <c r="D100" s="183"/>
      <c r="E100" s="183"/>
      <c r="F100" s="183"/>
      <c r="G100" s="183"/>
      <c r="H100" s="211"/>
    </row>
    <row r="101" spans="1:10" s="2" customFormat="1" ht="24" customHeight="1" x14ac:dyDescent="0.2">
      <c r="A101" s="206"/>
      <c r="B101" s="218" t="s">
        <v>59</v>
      </c>
      <c r="C101" s="219"/>
      <c r="D101" s="183"/>
      <c r="E101" s="183"/>
      <c r="F101" s="183"/>
      <c r="G101" s="183"/>
      <c r="H101" s="211"/>
    </row>
    <row r="102" spans="1:10" s="2" customFormat="1" ht="24" customHeight="1" x14ac:dyDescent="0.2">
      <c r="A102" s="206"/>
      <c r="B102" s="218" t="s">
        <v>99</v>
      </c>
      <c r="C102" s="219"/>
      <c r="D102" s="183"/>
      <c r="E102" s="183"/>
      <c r="F102" s="183"/>
      <c r="G102" s="183"/>
      <c r="H102" s="211"/>
    </row>
    <row r="103" spans="1:10" s="2" customFormat="1" ht="24" customHeight="1" x14ac:dyDescent="0.2">
      <c r="A103" s="206"/>
      <c r="B103" s="218" t="s">
        <v>98</v>
      </c>
      <c r="C103" s="219"/>
      <c r="D103" s="183"/>
      <c r="E103" s="183"/>
      <c r="F103" s="183"/>
      <c r="G103" s="183"/>
      <c r="H103" s="211"/>
    </row>
    <row r="104" spans="1:10" s="2" customFormat="1" ht="24" customHeight="1" thickBot="1" x14ac:dyDescent="0.25">
      <c r="A104" s="212" t="s">
        <v>62</v>
      </c>
      <c r="B104" s="213"/>
      <c r="C104" s="214"/>
      <c r="D104" s="215">
        <f>SUM(D97:D103)</f>
        <v>0</v>
      </c>
      <c r="E104" s="215">
        <f>SUM(E97:E103)</f>
        <v>0</v>
      </c>
      <c r="F104" s="215">
        <f>SUM(F97:F103)</f>
        <v>0</v>
      </c>
      <c r="G104" s="215">
        <f>SUM(G97:G103)</f>
        <v>0</v>
      </c>
      <c r="H104" s="220">
        <f>SUM(H97:H103)</f>
        <v>0</v>
      </c>
    </row>
    <row r="105" spans="1:10" s="2" customFormat="1" ht="24" customHeight="1" thickTop="1" thickBot="1" x14ac:dyDescent="0.25">
      <c r="A105" s="221" t="s">
        <v>63</v>
      </c>
      <c r="B105" s="222"/>
      <c r="C105" s="223"/>
      <c r="D105" s="224">
        <f>D96-D104</f>
        <v>0</v>
      </c>
      <c r="E105" s="224">
        <f>E96-E104</f>
        <v>0</v>
      </c>
      <c r="F105" s="224">
        <f>F96-F104</f>
        <v>0</v>
      </c>
      <c r="G105" s="224">
        <f>G96-G104</f>
        <v>0</v>
      </c>
      <c r="H105" s="225">
        <f>H96-H104</f>
        <v>0</v>
      </c>
    </row>
    <row r="106" spans="1:10" s="2" customFormat="1" ht="20.149999999999999" customHeight="1" x14ac:dyDescent="0.2">
      <c r="A106" s="2" t="s">
        <v>149</v>
      </c>
    </row>
    <row r="107" spans="1:10" s="2" customFormat="1" ht="20.149999999999999" customHeight="1" thickBot="1" x14ac:dyDescent="0.25">
      <c r="A107" s="2" t="s">
        <v>151</v>
      </c>
    </row>
    <row r="108" spans="1:10" s="2" customFormat="1" ht="20.149999999999999" customHeight="1" thickBot="1" x14ac:dyDescent="0.25">
      <c r="A108" s="56" t="s">
        <v>46</v>
      </c>
      <c r="B108" s="2" t="s">
        <v>45</v>
      </c>
      <c r="C108" s="226">
        <f>(D111+D112+D113)*0.001</f>
        <v>0</v>
      </c>
      <c r="D108" s="56" t="s">
        <v>69</v>
      </c>
      <c r="E108" s="2" t="s">
        <v>169</v>
      </c>
    </row>
    <row r="109" spans="1:10" s="2" customFormat="1" ht="20.149999999999999" customHeight="1" x14ac:dyDescent="0.2"/>
    <row r="110" spans="1:10" s="2" customFormat="1" ht="20.149999999999999" customHeight="1" x14ac:dyDescent="0.2">
      <c r="E110" s="227"/>
      <c r="F110" s="227" t="s">
        <v>73</v>
      </c>
      <c r="G110" s="227"/>
      <c r="H110" s="227" t="s">
        <v>74</v>
      </c>
      <c r="I110" s="227"/>
      <c r="J110" s="227" t="s">
        <v>70</v>
      </c>
    </row>
    <row r="111" spans="1:10" s="2" customFormat="1" ht="20.149999999999999" customHeight="1" x14ac:dyDescent="0.2">
      <c r="C111" s="228" t="s">
        <v>75</v>
      </c>
      <c r="D111" s="183">
        <f>F111*H111*J111</f>
        <v>0</v>
      </c>
      <c r="E111" s="97" t="s">
        <v>72</v>
      </c>
      <c r="F111" s="183"/>
      <c r="G111" s="188" t="s">
        <v>71</v>
      </c>
      <c r="H111" s="183"/>
      <c r="I111" s="188" t="s">
        <v>71</v>
      </c>
      <c r="J111" s="183"/>
    </row>
    <row r="112" spans="1:10" s="2" customFormat="1" ht="20.149999999999999" customHeight="1" x14ac:dyDescent="0.2">
      <c r="C112" s="228" t="s">
        <v>76</v>
      </c>
      <c r="D112" s="183">
        <f>F112*H112*J112</f>
        <v>0</v>
      </c>
      <c r="E112" s="97" t="s">
        <v>72</v>
      </c>
      <c r="F112" s="183"/>
      <c r="G112" s="188" t="s">
        <v>71</v>
      </c>
      <c r="H112" s="183"/>
      <c r="I112" s="188" t="s">
        <v>71</v>
      </c>
      <c r="J112" s="183"/>
    </row>
    <row r="113" spans="1:10" s="2" customFormat="1" ht="20.149999999999999" customHeight="1" x14ac:dyDescent="0.2">
      <c r="C113" s="228" t="s">
        <v>77</v>
      </c>
      <c r="D113" s="183">
        <f>F113*H113*J113</f>
        <v>0</v>
      </c>
      <c r="E113" s="97" t="s">
        <v>72</v>
      </c>
      <c r="F113" s="183"/>
      <c r="G113" s="188" t="s">
        <v>71</v>
      </c>
      <c r="H113" s="183"/>
      <c r="I113" s="188" t="s">
        <v>71</v>
      </c>
      <c r="J113" s="183"/>
    </row>
    <row r="114" spans="1:10" s="2" customFormat="1" ht="20.149999999999999" customHeight="1" x14ac:dyDescent="0.2">
      <c r="J114" s="229"/>
    </row>
    <row r="115" spans="1:10" s="2" customFormat="1" ht="20.149999999999999" customHeight="1" x14ac:dyDescent="0.2">
      <c r="A115" s="56" t="s">
        <v>150</v>
      </c>
      <c r="D115" s="230"/>
      <c r="E115" s="2" t="s">
        <v>170</v>
      </c>
    </row>
    <row r="116" spans="1:10" s="2" customFormat="1" ht="20.149999999999999" customHeight="1" thickBot="1" x14ac:dyDescent="0.25"/>
    <row r="117" spans="1:10" s="2" customFormat="1" ht="20.149999999999999" customHeight="1" thickBot="1" x14ac:dyDescent="0.25">
      <c r="A117" s="56" t="s">
        <v>50</v>
      </c>
      <c r="C117" s="231">
        <f>C108*(100-D115)/100</f>
        <v>0</v>
      </c>
      <c r="D117" s="56" t="s">
        <v>69</v>
      </c>
      <c r="E117" s="2" t="s">
        <v>78</v>
      </c>
    </row>
    <row r="118" spans="1:10" s="2" customFormat="1" ht="20.149999999999999" customHeight="1" thickBot="1" x14ac:dyDescent="0.25"/>
    <row r="119" spans="1:10" s="2" customFormat="1" ht="20.149999999999999" customHeight="1" thickBot="1" x14ac:dyDescent="0.25">
      <c r="A119" s="56" t="s">
        <v>152</v>
      </c>
      <c r="C119" s="226">
        <f>D121+D127+D128+D132+D133+D143+D145</f>
        <v>0</v>
      </c>
      <c r="D119" s="56" t="s">
        <v>69</v>
      </c>
      <c r="E119" s="2" t="s">
        <v>130</v>
      </c>
    </row>
    <row r="120" spans="1:10" s="2" customFormat="1" ht="20.149999999999999" customHeight="1" x14ac:dyDescent="0.2">
      <c r="B120" s="56"/>
      <c r="C120" s="56"/>
      <c r="D120" s="56"/>
      <c r="E120" s="56"/>
    </row>
    <row r="121" spans="1:10" s="2" customFormat="1" ht="20.149999999999999" customHeight="1" x14ac:dyDescent="0.2">
      <c r="B121" s="2" t="s">
        <v>94</v>
      </c>
      <c r="D121" s="183"/>
      <c r="E121" s="2" t="s">
        <v>69</v>
      </c>
      <c r="F121" s="232" t="s">
        <v>83</v>
      </c>
    </row>
    <row r="122" spans="1:10" s="2" customFormat="1" ht="20.149999999999999" customHeight="1" x14ac:dyDescent="0.2">
      <c r="H122" s="227" t="s">
        <v>79</v>
      </c>
      <c r="J122" s="227" t="s">
        <v>80</v>
      </c>
    </row>
    <row r="123" spans="1:10" s="2" customFormat="1" ht="20.149999999999999" customHeight="1" x14ac:dyDescent="0.2">
      <c r="D123" s="232" t="s">
        <v>81</v>
      </c>
      <c r="E123" s="183">
        <f>H123*J123</f>
        <v>0</v>
      </c>
      <c r="F123" s="2" t="s">
        <v>69</v>
      </c>
      <c r="G123" s="97" t="s">
        <v>72</v>
      </c>
      <c r="H123" s="183"/>
      <c r="I123" s="188" t="s">
        <v>71</v>
      </c>
      <c r="J123" s="183"/>
    </row>
    <row r="124" spans="1:10" s="2" customFormat="1" ht="20.149999999999999" customHeight="1" x14ac:dyDescent="0.2">
      <c r="D124" s="232"/>
      <c r="E124" s="233"/>
      <c r="G124" s="97"/>
      <c r="H124" s="234" t="s">
        <v>96</v>
      </c>
      <c r="I124" s="97"/>
      <c r="J124" s="234" t="s">
        <v>97</v>
      </c>
    </row>
    <row r="125" spans="1:10" s="2" customFormat="1" ht="20.149999999999999" customHeight="1" x14ac:dyDescent="0.2">
      <c r="D125" s="235" t="s">
        <v>82</v>
      </c>
      <c r="E125" s="183">
        <f>H125*J125</f>
        <v>0</v>
      </c>
      <c r="F125" s="2" t="s">
        <v>69</v>
      </c>
      <c r="G125" s="97" t="s">
        <v>72</v>
      </c>
      <c r="H125" s="183"/>
      <c r="I125" s="188" t="s">
        <v>71</v>
      </c>
      <c r="J125" s="183"/>
    </row>
    <row r="126" spans="1:10" s="2" customFormat="1" ht="20.149999999999999" customHeight="1" x14ac:dyDescent="0.2">
      <c r="D126" s="235"/>
      <c r="G126" s="97"/>
      <c r="I126" s="97"/>
    </row>
    <row r="127" spans="1:10" s="2" customFormat="1" ht="20.149999999999999" customHeight="1" x14ac:dyDescent="0.2">
      <c r="B127" s="2" t="s">
        <v>95</v>
      </c>
      <c r="D127" s="183"/>
      <c r="E127" s="2" t="s">
        <v>69</v>
      </c>
    </row>
    <row r="128" spans="1:10" s="2" customFormat="1" ht="20.149999999999999" customHeight="1" x14ac:dyDescent="0.2">
      <c r="B128" s="2" t="s">
        <v>171</v>
      </c>
      <c r="D128" s="183">
        <f>F129+F130+F131</f>
        <v>0</v>
      </c>
      <c r="E128" s="2" t="s">
        <v>69</v>
      </c>
    </row>
    <row r="129" spans="2:7" s="2" customFormat="1" ht="20.149999999999999" customHeight="1" x14ac:dyDescent="0.2">
      <c r="E129" s="232" t="s">
        <v>84</v>
      </c>
      <c r="F129" s="183"/>
      <c r="G129" s="2" t="s">
        <v>69</v>
      </c>
    </row>
    <row r="130" spans="2:7" s="2" customFormat="1" ht="20.149999999999999" customHeight="1" x14ac:dyDescent="0.2">
      <c r="E130" s="232" t="s">
        <v>85</v>
      </c>
      <c r="F130" s="183"/>
      <c r="G130" s="2" t="s">
        <v>69</v>
      </c>
    </row>
    <row r="131" spans="2:7" s="2" customFormat="1" ht="20.149999999999999" customHeight="1" x14ac:dyDescent="0.2">
      <c r="E131" s="232" t="s">
        <v>86</v>
      </c>
      <c r="F131" s="183"/>
      <c r="G131" s="2" t="s">
        <v>69</v>
      </c>
    </row>
    <row r="132" spans="2:7" s="2" customFormat="1" ht="20.149999999999999" customHeight="1" x14ac:dyDescent="0.2">
      <c r="B132" s="2" t="s">
        <v>138</v>
      </c>
      <c r="D132" s="183"/>
      <c r="E132" s="2" t="s">
        <v>69</v>
      </c>
      <c r="F132" s="42"/>
    </row>
    <row r="133" spans="2:7" s="2" customFormat="1" ht="20.149999999999999" customHeight="1" x14ac:dyDescent="0.2">
      <c r="B133" s="2" t="s">
        <v>172</v>
      </c>
      <c r="D133" s="183">
        <f>F134+F135+F136+F137+F138+F139+F140+F141+F142</f>
        <v>0</v>
      </c>
      <c r="E133" s="2" t="s">
        <v>69</v>
      </c>
      <c r="F133" s="47"/>
    </row>
    <row r="134" spans="2:7" s="2" customFormat="1" ht="20.149999999999999" customHeight="1" x14ac:dyDescent="0.2">
      <c r="E134" s="232" t="s">
        <v>87</v>
      </c>
      <c r="F134" s="183"/>
      <c r="G134" s="2" t="s">
        <v>69</v>
      </c>
    </row>
    <row r="135" spans="2:7" s="2" customFormat="1" ht="20.149999999999999" customHeight="1" x14ac:dyDescent="0.2">
      <c r="E135" s="232" t="s">
        <v>88</v>
      </c>
      <c r="F135" s="183"/>
      <c r="G135" s="2" t="s">
        <v>69</v>
      </c>
    </row>
    <row r="136" spans="2:7" s="2" customFormat="1" ht="20.149999999999999" customHeight="1" x14ac:dyDescent="0.2">
      <c r="E136" s="232" t="s">
        <v>89</v>
      </c>
      <c r="F136" s="183"/>
      <c r="G136" s="2" t="s">
        <v>69</v>
      </c>
    </row>
    <row r="137" spans="2:7" s="2" customFormat="1" ht="20.149999999999999" customHeight="1" x14ac:dyDescent="0.2">
      <c r="E137" s="232" t="s">
        <v>90</v>
      </c>
      <c r="F137" s="183"/>
      <c r="G137" s="2" t="s">
        <v>69</v>
      </c>
    </row>
    <row r="138" spans="2:7" s="2" customFormat="1" ht="20.149999999999999" customHeight="1" x14ac:dyDescent="0.2">
      <c r="E138" s="232" t="s">
        <v>119</v>
      </c>
      <c r="F138" s="183"/>
      <c r="G138" s="2" t="s">
        <v>69</v>
      </c>
    </row>
    <row r="139" spans="2:7" s="2" customFormat="1" ht="20.149999999999999" customHeight="1" x14ac:dyDescent="0.2">
      <c r="E139" s="232" t="s">
        <v>134</v>
      </c>
      <c r="F139" s="183"/>
      <c r="G139" s="2" t="s">
        <v>69</v>
      </c>
    </row>
    <row r="140" spans="2:7" s="2" customFormat="1" ht="20.149999999999999" customHeight="1" x14ac:dyDescent="0.2">
      <c r="E140" s="232"/>
      <c r="F140" s="183"/>
      <c r="G140" s="2" t="s">
        <v>69</v>
      </c>
    </row>
    <row r="141" spans="2:7" s="2" customFormat="1" ht="20.149999999999999" customHeight="1" x14ac:dyDescent="0.2">
      <c r="E141" s="232"/>
      <c r="F141" s="183"/>
      <c r="G141" s="2" t="s">
        <v>69</v>
      </c>
    </row>
    <row r="142" spans="2:7" s="2" customFormat="1" ht="20.149999999999999" customHeight="1" x14ac:dyDescent="0.2">
      <c r="E142" s="232"/>
      <c r="F142" s="183"/>
      <c r="G142" s="2" t="s">
        <v>69</v>
      </c>
    </row>
    <row r="143" spans="2:7" s="2" customFormat="1" ht="20.149999999999999" customHeight="1" x14ac:dyDescent="0.2">
      <c r="B143" s="2" t="s">
        <v>131</v>
      </c>
      <c r="D143" s="183"/>
      <c r="E143" s="2" t="s">
        <v>69</v>
      </c>
    </row>
    <row r="144" spans="2:7" s="2" customFormat="1" ht="20.149999999999999" customHeight="1" x14ac:dyDescent="0.2">
      <c r="F144" s="227" t="s">
        <v>91</v>
      </c>
    </row>
    <row r="145" spans="2:8" s="2" customFormat="1" ht="20.149999999999999" customHeight="1" x14ac:dyDescent="0.2">
      <c r="B145" s="2" t="s">
        <v>132</v>
      </c>
      <c r="D145" s="183"/>
      <c r="E145" s="2" t="s">
        <v>69</v>
      </c>
      <c r="F145" s="183"/>
      <c r="G145" s="97" t="s">
        <v>92</v>
      </c>
      <c r="H145" s="2" t="s">
        <v>93</v>
      </c>
    </row>
    <row r="146" spans="2:8" s="2" customFormat="1" ht="20.149999999999999" customHeight="1" x14ac:dyDescent="0.2"/>
    <row r="147" spans="2:8" s="2" customFormat="1" ht="20.149999999999999" customHeight="1" x14ac:dyDescent="0.2"/>
    <row r="148" spans="2:8" s="2" customFormat="1" ht="20.149999999999999" customHeight="1" x14ac:dyDescent="0.2"/>
  </sheetData>
  <mergeCells count="114">
    <mergeCell ref="E56:F56"/>
    <mergeCell ref="C32:J36"/>
    <mergeCell ref="B59:D59"/>
    <mergeCell ref="A53:A60"/>
    <mergeCell ref="I66:J66"/>
    <mergeCell ref="I67:J67"/>
    <mergeCell ref="I57:J57"/>
    <mergeCell ref="I58:J58"/>
    <mergeCell ref="I59:J59"/>
    <mergeCell ref="E59:F59"/>
    <mergeCell ref="D43:E43"/>
    <mergeCell ref="B53:F54"/>
    <mergeCell ref="D45:E45"/>
    <mergeCell ref="D46:E46"/>
    <mergeCell ref="E60:F60"/>
    <mergeCell ref="D48:E48"/>
    <mergeCell ref="D49:E49"/>
    <mergeCell ref="A40:A44"/>
    <mergeCell ref="B55:D55"/>
    <mergeCell ref="B56:D56"/>
    <mergeCell ref="B57:D57"/>
    <mergeCell ref="B58:D58"/>
    <mergeCell ref="E57:F57"/>
    <mergeCell ref="E58:F58"/>
    <mergeCell ref="B60:D60"/>
    <mergeCell ref="B66:D66"/>
    <mergeCell ref="D44:E44"/>
    <mergeCell ref="I69:J69"/>
    <mergeCell ref="I68:J68"/>
    <mergeCell ref="G68:H68"/>
    <mergeCell ref="G69:H69"/>
    <mergeCell ref="I51:J51"/>
    <mergeCell ref="H49:J49"/>
    <mergeCell ref="I53:J53"/>
    <mergeCell ref="I54:J54"/>
    <mergeCell ref="I60:J60"/>
    <mergeCell ref="I65:J65"/>
    <mergeCell ref="I56:J56"/>
    <mergeCell ref="G56:H56"/>
    <mergeCell ref="G57:H57"/>
    <mergeCell ref="G58:H58"/>
    <mergeCell ref="G59:H59"/>
    <mergeCell ref="G60:H60"/>
    <mergeCell ref="G61:J62"/>
    <mergeCell ref="I63:J63"/>
    <mergeCell ref="I64:J64"/>
    <mergeCell ref="G54:H54"/>
    <mergeCell ref="B47:C47"/>
    <mergeCell ref="A6:B8"/>
    <mergeCell ref="B39:C39"/>
    <mergeCell ref="B41:C41"/>
    <mergeCell ref="B42:C42"/>
    <mergeCell ref="B40:C40"/>
    <mergeCell ref="A32:B36"/>
    <mergeCell ref="C6:J6"/>
    <mergeCell ref="D39:E39"/>
    <mergeCell ref="C31:G31"/>
    <mergeCell ref="I52:J52"/>
    <mergeCell ref="G52:H52"/>
    <mergeCell ref="E52:F52"/>
    <mergeCell ref="G55:J55"/>
    <mergeCell ref="H45:J45"/>
    <mergeCell ref="D47:E47"/>
    <mergeCell ref="F39:G39"/>
    <mergeCell ref="H39:J39"/>
    <mergeCell ref="H40:J40"/>
    <mergeCell ref="H43:J43"/>
    <mergeCell ref="A52:D52"/>
    <mergeCell ref="E55:F55"/>
    <mergeCell ref="H46:J46"/>
    <mergeCell ref="H44:J44"/>
    <mergeCell ref="B45:C45"/>
    <mergeCell ref="A45:A49"/>
    <mergeCell ref="B48:C48"/>
    <mergeCell ref="B49:C49"/>
    <mergeCell ref="A1:J1"/>
    <mergeCell ref="A2:J2"/>
    <mergeCell ref="H47:J47"/>
    <mergeCell ref="H48:J48"/>
    <mergeCell ref="A11:B15"/>
    <mergeCell ref="D40:E40"/>
    <mergeCell ref="D41:E41"/>
    <mergeCell ref="D42:E42"/>
    <mergeCell ref="B43:C43"/>
    <mergeCell ref="B44:C44"/>
    <mergeCell ref="C27:G27"/>
    <mergeCell ref="C20:J24"/>
    <mergeCell ref="A16:B19"/>
    <mergeCell ref="A20:B24"/>
    <mergeCell ref="C11:J15"/>
    <mergeCell ref="C5:J5"/>
    <mergeCell ref="A27:B31"/>
    <mergeCell ref="A5:B5"/>
    <mergeCell ref="C28:G28"/>
    <mergeCell ref="C29:G29"/>
    <mergeCell ref="C30:G30"/>
    <mergeCell ref="C7:J7"/>
    <mergeCell ref="C8:J8"/>
    <mergeCell ref="B46:C46"/>
    <mergeCell ref="E69:F69"/>
    <mergeCell ref="B68:D68"/>
    <mergeCell ref="A69:D69"/>
    <mergeCell ref="A61:A68"/>
    <mergeCell ref="E66:F66"/>
    <mergeCell ref="E63:F63"/>
    <mergeCell ref="E64:F64"/>
    <mergeCell ref="B61:F62"/>
    <mergeCell ref="B63:D63"/>
    <mergeCell ref="B64:D64"/>
    <mergeCell ref="B65:D65"/>
    <mergeCell ref="E67:F67"/>
    <mergeCell ref="E68:F68"/>
    <mergeCell ref="E65:F65"/>
    <mergeCell ref="B67:D67"/>
  </mergeCells>
  <phoneticPr fontId="1"/>
  <pageMargins left="0.82677165354330717" right="3.937007874015748E-2" top="0.74803149606299213" bottom="0.55118110236220474" header="0.31496062992125984" footer="0.31496062992125984"/>
  <pageSetup paperSize="9" scale="95" orientation="portrait" r:id="rId1"/>
  <rowBreaks count="2" manualBreakCount="2">
    <brk id="70" max="9" man="1"/>
    <brk id="10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"/>
  <sheetViews>
    <sheetView workbookViewId="0">
      <selection sqref="A1:XFD1048576"/>
    </sheetView>
  </sheetViews>
  <sheetFormatPr defaultColWidth="9" defaultRowHeight="20.149999999999999" customHeight="1" x14ac:dyDescent="0.2"/>
  <cols>
    <col min="1" max="1" width="17.90625" style="236" customWidth="1"/>
    <col min="2" max="2" width="9.26953125" style="236" customWidth="1"/>
    <col min="3" max="3" width="17.7265625" style="236" customWidth="1"/>
    <col min="4" max="4" width="9" style="236"/>
    <col min="5" max="5" width="17.90625" style="236" customWidth="1"/>
    <col min="6" max="6" width="9" style="236"/>
    <col min="7" max="7" width="17.453125" style="236" customWidth="1"/>
    <col min="8" max="8" width="9" style="236"/>
    <col min="9" max="9" width="18.26953125" style="236" customWidth="1"/>
    <col min="10" max="10" width="9" style="236"/>
    <col min="11" max="11" width="17.90625" style="236" customWidth="1"/>
    <col min="12" max="16384" width="9" style="236"/>
  </cols>
  <sheetData>
    <row r="1" spans="1:12" s="2" customFormat="1" ht="20.149999999999999" customHeight="1" x14ac:dyDescent="0.2">
      <c r="A1" s="2" t="s">
        <v>178</v>
      </c>
    </row>
    <row r="2" spans="1:12" s="2" customFormat="1" ht="20.149999999999999" customHeight="1" x14ac:dyDescent="0.2">
      <c r="A2" s="3" t="s">
        <v>154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s="2" customFormat="1" ht="20.149999999999999" customHeight="1" x14ac:dyDescent="0.2"/>
    <row r="4" spans="1:12" s="2" customFormat="1" ht="20.149999999999999" customHeight="1" x14ac:dyDescent="0.2">
      <c r="A4" s="237" t="s">
        <v>125</v>
      </c>
      <c r="B4" s="237"/>
      <c r="C4" s="237" t="s">
        <v>125</v>
      </c>
      <c r="D4" s="237"/>
      <c r="E4" s="237" t="s">
        <v>125</v>
      </c>
      <c r="F4" s="237"/>
      <c r="G4" s="237" t="s">
        <v>125</v>
      </c>
      <c r="H4" s="237"/>
      <c r="I4" s="237" t="s">
        <v>125</v>
      </c>
      <c r="J4" s="237"/>
      <c r="K4" s="237" t="s">
        <v>125</v>
      </c>
      <c r="L4" s="237"/>
    </row>
    <row r="5" spans="1:12" s="2" customFormat="1" ht="20.149999999999999" customHeight="1" x14ac:dyDescent="0.2">
      <c r="A5" s="182" t="s">
        <v>128</v>
      </c>
      <c r="B5" s="182" t="s">
        <v>129</v>
      </c>
      <c r="C5" s="182" t="s">
        <v>128</v>
      </c>
      <c r="D5" s="182" t="s">
        <v>129</v>
      </c>
      <c r="E5" s="182" t="s">
        <v>128</v>
      </c>
      <c r="F5" s="182" t="s">
        <v>129</v>
      </c>
      <c r="G5" s="182" t="s">
        <v>128</v>
      </c>
      <c r="H5" s="182" t="s">
        <v>129</v>
      </c>
      <c r="I5" s="182" t="s">
        <v>128</v>
      </c>
      <c r="J5" s="182" t="s">
        <v>129</v>
      </c>
      <c r="K5" s="182" t="s">
        <v>128</v>
      </c>
      <c r="L5" s="182" t="s">
        <v>129</v>
      </c>
    </row>
    <row r="6" spans="1:12" s="2" customFormat="1" ht="20.149999999999999" customHeight="1" x14ac:dyDescent="0.2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238"/>
    </row>
    <row r="7" spans="1:12" s="2" customFormat="1" ht="20.149999999999999" customHeight="1" x14ac:dyDescent="0.2">
      <c r="A7" s="180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</row>
    <row r="8" spans="1:12" s="2" customFormat="1" ht="20.149999999999999" customHeight="1" x14ac:dyDescent="0.2">
      <c r="A8" s="180"/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</row>
    <row r="9" spans="1:12" s="2" customFormat="1" ht="20.149999999999999" customHeight="1" x14ac:dyDescent="0.2">
      <c r="A9" s="180"/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</row>
    <row r="10" spans="1:12" s="2" customFormat="1" ht="20.149999999999999" customHeight="1" x14ac:dyDescent="0.2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</row>
    <row r="11" spans="1:12" s="2" customFormat="1" ht="20.149999999999999" customHeight="1" x14ac:dyDescent="0.2">
      <c r="A11" s="180"/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</row>
    <row r="12" spans="1:12" s="2" customFormat="1" ht="20.149999999999999" customHeight="1" x14ac:dyDescent="0.2">
      <c r="A12" s="180"/>
      <c r="B12" s="180"/>
      <c r="C12" s="180"/>
      <c r="D12" s="180"/>
      <c r="E12" s="180"/>
      <c r="F12" s="180"/>
      <c r="G12" s="180"/>
      <c r="H12" s="180"/>
      <c r="I12" s="180"/>
      <c r="J12" s="180"/>
      <c r="K12" s="180"/>
      <c r="L12" s="180"/>
    </row>
    <row r="13" spans="1:12" s="2" customFormat="1" ht="20.149999999999999" customHeight="1" x14ac:dyDescent="0.2">
      <c r="A13" s="180"/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</row>
    <row r="14" spans="1:12" s="2" customFormat="1" ht="20.149999999999999" customHeight="1" thickBot="1" x14ac:dyDescent="0.25">
      <c r="A14" s="239"/>
      <c r="B14" s="239"/>
      <c r="C14" s="239"/>
      <c r="D14" s="239"/>
      <c r="E14" s="239"/>
      <c r="F14" s="239"/>
      <c r="G14" s="239"/>
      <c r="H14" s="239"/>
      <c r="I14" s="239"/>
      <c r="J14" s="239"/>
      <c r="K14" s="239"/>
      <c r="L14" s="239"/>
    </row>
    <row r="15" spans="1:12" s="2" customFormat="1" ht="20.149999999999999" customHeight="1" thickTop="1" x14ac:dyDescent="0.2">
      <c r="A15" s="192" t="s">
        <v>101</v>
      </c>
      <c r="B15" s="240">
        <f>SUM(B6:B14)</f>
        <v>0</v>
      </c>
      <c r="C15" s="192" t="s">
        <v>101</v>
      </c>
      <c r="D15" s="240">
        <f>SUM(D6:D14)</f>
        <v>0</v>
      </c>
      <c r="E15" s="192" t="s">
        <v>101</v>
      </c>
      <c r="F15" s="240">
        <f>SUM(F6:F14)</f>
        <v>0</v>
      </c>
      <c r="G15" s="192" t="s">
        <v>101</v>
      </c>
      <c r="H15" s="240">
        <f>SUM(H6:H14)</f>
        <v>0</v>
      </c>
      <c r="I15" s="192" t="s">
        <v>101</v>
      </c>
      <c r="J15" s="240">
        <f>SUM(J6:J14)</f>
        <v>0</v>
      </c>
      <c r="K15" s="192" t="s">
        <v>101</v>
      </c>
      <c r="L15" s="240">
        <f>SUM(L6:L14)</f>
        <v>0</v>
      </c>
    </row>
    <row r="16" spans="1:12" s="2" customFormat="1" ht="20.149999999999999" customHeight="1" x14ac:dyDescent="0.2"/>
    <row r="17" spans="1:12" s="2" customFormat="1" ht="20.149999999999999" customHeight="1" x14ac:dyDescent="0.2">
      <c r="A17" s="237" t="s">
        <v>125</v>
      </c>
      <c r="B17" s="237"/>
      <c r="C17" s="237" t="s">
        <v>125</v>
      </c>
      <c r="D17" s="237"/>
      <c r="E17" s="237" t="s">
        <v>125</v>
      </c>
      <c r="F17" s="237"/>
      <c r="G17" s="237" t="s">
        <v>125</v>
      </c>
      <c r="H17" s="237"/>
      <c r="I17" s="237" t="s">
        <v>125</v>
      </c>
      <c r="J17" s="237"/>
      <c r="K17" s="237" t="s">
        <v>125</v>
      </c>
      <c r="L17" s="237"/>
    </row>
    <row r="18" spans="1:12" s="2" customFormat="1" ht="20.149999999999999" customHeight="1" x14ac:dyDescent="0.2">
      <c r="A18" s="182" t="s">
        <v>128</v>
      </c>
      <c r="B18" s="182" t="s">
        <v>129</v>
      </c>
      <c r="C18" s="182" t="s">
        <v>128</v>
      </c>
      <c r="D18" s="182" t="s">
        <v>129</v>
      </c>
      <c r="E18" s="182" t="s">
        <v>128</v>
      </c>
      <c r="F18" s="182" t="s">
        <v>129</v>
      </c>
      <c r="G18" s="182" t="s">
        <v>128</v>
      </c>
      <c r="H18" s="182" t="s">
        <v>129</v>
      </c>
      <c r="I18" s="182" t="s">
        <v>128</v>
      </c>
      <c r="J18" s="182" t="s">
        <v>129</v>
      </c>
      <c r="K18" s="182" t="s">
        <v>128</v>
      </c>
      <c r="L18" s="182" t="s">
        <v>129</v>
      </c>
    </row>
    <row r="19" spans="1:12" s="2" customFormat="1" ht="20.149999999999999" customHeight="1" x14ac:dyDescent="0.2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</row>
    <row r="20" spans="1:12" s="2" customFormat="1" ht="20.149999999999999" customHeight="1" x14ac:dyDescent="0.2">
      <c r="A20" s="180"/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</row>
    <row r="21" spans="1:12" s="2" customFormat="1" ht="20.149999999999999" customHeight="1" x14ac:dyDescent="0.2">
      <c r="A21" s="180"/>
      <c r="B21" s="180"/>
      <c r="C21" s="180"/>
      <c r="D21" s="180"/>
      <c r="E21" s="180"/>
      <c r="F21" s="180"/>
      <c r="G21" s="180"/>
      <c r="H21" s="180"/>
      <c r="I21" s="180"/>
      <c r="J21" s="180"/>
      <c r="K21" s="180"/>
      <c r="L21" s="180"/>
    </row>
    <row r="22" spans="1:12" s="2" customFormat="1" ht="20.149999999999999" customHeight="1" x14ac:dyDescent="0.2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</row>
    <row r="23" spans="1:12" s="2" customFormat="1" ht="20.149999999999999" customHeight="1" x14ac:dyDescent="0.2">
      <c r="A23" s="180"/>
      <c r="B23" s="180"/>
      <c r="C23" s="180"/>
      <c r="D23" s="180"/>
      <c r="E23" s="180"/>
      <c r="F23" s="180"/>
      <c r="G23" s="180"/>
      <c r="H23" s="180"/>
      <c r="I23" s="180"/>
      <c r="J23" s="180"/>
      <c r="K23" s="180"/>
      <c r="L23" s="180"/>
    </row>
    <row r="24" spans="1:12" s="2" customFormat="1" ht="20.149999999999999" customHeight="1" x14ac:dyDescent="0.2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</row>
    <row r="25" spans="1:12" s="2" customFormat="1" ht="20.149999999999999" customHeight="1" x14ac:dyDescent="0.2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</row>
    <row r="26" spans="1:12" s="2" customFormat="1" ht="20.149999999999999" customHeight="1" x14ac:dyDescent="0.2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</row>
    <row r="27" spans="1:12" s="2" customFormat="1" ht="20.149999999999999" customHeight="1" thickBot="1" x14ac:dyDescent="0.25">
      <c r="A27" s="239"/>
      <c r="B27" s="239"/>
      <c r="C27" s="239"/>
      <c r="D27" s="239"/>
      <c r="E27" s="239"/>
      <c r="F27" s="239"/>
      <c r="G27" s="239"/>
      <c r="H27" s="239"/>
      <c r="I27" s="239"/>
      <c r="J27" s="239"/>
      <c r="K27" s="239"/>
      <c r="L27" s="239"/>
    </row>
    <row r="28" spans="1:12" s="2" customFormat="1" ht="20.149999999999999" customHeight="1" thickTop="1" x14ac:dyDescent="0.2">
      <c r="A28" s="192" t="s">
        <v>101</v>
      </c>
      <c r="B28" s="240">
        <f>SUM(B19:B27)</f>
        <v>0</v>
      </c>
      <c r="C28" s="192" t="s">
        <v>101</v>
      </c>
      <c r="D28" s="240">
        <f>SUM(D19:D27)</f>
        <v>0</v>
      </c>
      <c r="E28" s="192" t="s">
        <v>101</v>
      </c>
      <c r="F28" s="240">
        <f>SUM(F19:F27)</f>
        <v>0</v>
      </c>
      <c r="G28" s="192" t="s">
        <v>101</v>
      </c>
      <c r="H28" s="240">
        <f>SUM(H19:H27)</f>
        <v>0</v>
      </c>
      <c r="I28" s="192" t="s">
        <v>101</v>
      </c>
      <c r="J28" s="240">
        <f>SUM(J19:J27)</f>
        <v>0</v>
      </c>
      <c r="K28" s="192" t="s">
        <v>101</v>
      </c>
      <c r="L28" s="240">
        <f>SUM(L19:L27)</f>
        <v>0</v>
      </c>
    </row>
  </sheetData>
  <mergeCells count="13">
    <mergeCell ref="G4:H4"/>
    <mergeCell ref="I4:J4"/>
    <mergeCell ref="K4:L4"/>
    <mergeCell ref="A2:L2"/>
    <mergeCell ref="I17:J17"/>
    <mergeCell ref="K17:L17"/>
    <mergeCell ref="A4:B4"/>
    <mergeCell ref="C4:D4"/>
    <mergeCell ref="E4:F4"/>
    <mergeCell ref="A17:B17"/>
    <mergeCell ref="C17:D17"/>
    <mergeCell ref="E17:F17"/>
    <mergeCell ref="G17:H17"/>
  </mergeCells>
  <phoneticPr fontId="1"/>
  <pageMargins left="0.51181102362204722" right="0.51181102362204722" top="0.74803149606299213" bottom="0.35433070866141736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0"/>
  <sheetViews>
    <sheetView view="pageBreakPreview" zoomScale="60" zoomScaleNormal="100" workbookViewId="0">
      <selection sqref="A1:XFD1048576"/>
    </sheetView>
  </sheetViews>
  <sheetFormatPr defaultRowHeight="18" customHeight="1" x14ac:dyDescent="0.2"/>
  <cols>
    <col min="1" max="1" width="4.26953125" style="242" customWidth="1"/>
    <col min="2" max="2" width="19.26953125" style="242" bestFit="1" customWidth="1"/>
    <col min="3" max="16384" width="8.7265625" style="242"/>
  </cols>
  <sheetData>
    <row r="1" spans="1:14" ht="18" customHeight="1" x14ac:dyDescent="0.2">
      <c r="A1" s="241" t="s">
        <v>179</v>
      </c>
    </row>
    <row r="2" spans="1:14" ht="18" customHeight="1" x14ac:dyDescent="0.3">
      <c r="A2" s="243" t="s">
        <v>155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s="241" customFormat="1" ht="18" customHeight="1" x14ac:dyDescent="0.2">
      <c r="N3" s="244" t="s">
        <v>127</v>
      </c>
    </row>
    <row r="4" spans="1:14" s="241" customFormat="1" ht="18" customHeight="1" x14ac:dyDescent="0.2">
      <c r="A4" s="245" t="s">
        <v>126</v>
      </c>
      <c r="B4" s="246"/>
      <c r="C4" s="247" t="s">
        <v>125</v>
      </c>
      <c r="D4" s="247" t="s">
        <v>125</v>
      </c>
      <c r="E4" s="247" t="s">
        <v>125</v>
      </c>
      <c r="F4" s="247" t="s">
        <v>125</v>
      </c>
      <c r="G4" s="247" t="s">
        <v>125</v>
      </c>
      <c r="H4" s="247" t="s">
        <v>125</v>
      </c>
      <c r="I4" s="247" t="s">
        <v>125</v>
      </c>
      <c r="J4" s="247" t="s">
        <v>125</v>
      </c>
      <c r="K4" s="247" t="s">
        <v>125</v>
      </c>
      <c r="L4" s="247" t="s">
        <v>125</v>
      </c>
      <c r="M4" s="247" t="s">
        <v>125</v>
      </c>
      <c r="N4" s="247" t="s">
        <v>125</v>
      </c>
    </row>
    <row r="5" spans="1:14" s="241" customFormat="1" ht="18" customHeight="1" x14ac:dyDescent="0.2">
      <c r="A5" s="248" t="s">
        <v>113</v>
      </c>
      <c r="B5" s="249" t="s">
        <v>103</v>
      </c>
      <c r="C5" s="250"/>
      <c r="D5" s="250">
        <f>C30</f>
        <v>0</v>
      </c>
      <c r="E5" s="250">
        <f t="shared" ref="E5:N5" si="0">D30</f>
        <v>0</v>
      </c>
      <c r="F5" s="250">
        <f t="shared" si="0"/>
        <v>0</v>
      </c>
      <c r="G5" s="250">
        <f t="shared" si="0"/>
        <v>0</v>
      </c>
      <c r="H5" s="250">
        <f t="shared" si="0"/>
        <v>0</v>
      </c>
      <c r="I5" s="250">
        <f t="shared" si="0"/>
        <v>0</v>
      </c>
      <c r="J5" s="250">
        <f t="shared" si="0"/>
        <v>0</v>
      </c>
      <c r="K5" s="250">
        <f t="shared" si="0"/>
        <v>0</v>
      </c>
      <c r="L5" s="250">
        <f t="shared" si="0"/>
        <v>0</v>
      </c>
      <c r="M5" s="250">
        <f t="shared" si="0"/>
        <v>0</v>
      </c>
      <c r="N5" s="250">
        <f t="shared" si="0"/>
        <v>0</v>
      </c>
    </row>
    <row r="6" spans="1:14" s="241" customFormat="1" ht="18" customHeight="1" x14ac:dyDescent="0.2">
      <c r="A6" s="251"/>
      <c r="B6" s="252" t="s">
        <v>104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</row>
    <row r="7" spans="1:14" s="241" customFormat="1" ht="18" customHeight="1" x14ac:dyDescent="0.2">
      <c r="A7" s="251"/>
      <c r="B7" s="252" t="s">
        <v>105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</row>
    <row r="8" spans="1:14" s="241" customFormat="1" ht="18" customHeight="1" x14ac:dyDescent="0.2">
      <c r="A8" s="251"/>
      <c r="B8" s="252" t="s">
        <v>106</v>
      </c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</row>
    <row r="9" spans="1:14" s="241" customFormat="1" ht="18" customHeight="1" x14ac:dyDescent="0.2">
      <c r="A9" s="251"/>
      <c r="B9" s="252" t="s">
        <v>107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</row>
    <row r="10" spans="1:14" s="241" customFormat="1" ht="18" customHeight="1" x14ac:dyDescent="0.2">
      <c r="A10" s="251"/>
      <c r="B10" s="252" t="s">
        <v>108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</row>
    <row r="11" spans="1:14" s="241" customFormat="1" ht="18" customHeight="1" x14ac:dyDescent="0.2">
      <c r="A11" s="251"/>
      <c r="B11" s="252" t="s">
        <v>109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</row>
    <row r="12" spans="1:14" s="241" customFormat="1" ht="18" customHeight="1" x14ac:dyDescent="0.2">
      <c r="A12" s="251"/>
      <c r="B12" s="252" t="s">
        <v>110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</row>
    <row r="13" spans="1:14" s="241" customFormat="1" ht="18" customHeight="1" x14ac:dyDescent="0.2">
      <c r="A13" s="254"/>
      <c r="B13" s="252" t="s">
        <v>111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</row>
    <row r="14" spans="1:14" s="241" customFormat="1" ht="18" customHeight="1" x14ac:dyDescent="0.2">
      <c r="A14" s="255" t="s">
        <v>112</v>
      </c>
      <c r="B14" s="256"/>
      <c r="C14" s="250">
        <f>SUM(C6:C13)</f>
        <v>0</v>
      </c>
      <c r="D14" s="250">
        <f>SUM(D6:D13)</f>
        <v>0</v>
      </c>
      <c r="E14" s="250">
        <f t="shared" ref="E14:N14" si="1">SUM(E6:E13)</f>
        <v>0</v>
      </c>
      <c r="F14" s="250">
        <f t="shared" si="1"/>
        <v>0</v>
      </c>
      <c r="G14" s="250">
        <f t="shared" si="1"/>
        <v>0</v>
      </c>
      <c r="H14" s="250">
        <f t="shared" si="1"/>
        <v>0</v>
      </c>
      <c r="I14" s="250">
        <f t="shared" si="1"/>
        <v>0</v>
      </c>
      <c r="J14" s="250">
        <f t="shared" si="1"/>
        <v>0</v>
      </c>
      <c r="K14" s="250">
        <f t="shared" si="1"/>
        <v>0</v>
      </c>
      <c r="L14" s="250">
        <f t="shared" si="1"/>
        <v>0</v>
      </c>
      <c r="M14" s="250">
        <f t="shared" si="1"/>
        <v>0</v>
      </c>
      <c r="N14" s="250">
        <f t="shared" si="1"/>
        <v>0</v>
      </c>
    </row>
    <row r="15" spans="1:14" s="241" customFormat="1" ht="18" customHeight="1" x14ac:dyDescent="0.2">
      <c r="A15" s="248" t="s">
        <v>114</v>
      </c>
      <c r="B15" s="252" t="s">
        <v>115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</row>
    <row r="16" spans="1:14" s="241" customFormat="1" ht="18" customHeight="1" x14ac:dyDescent="0.2">
      <c r="A16" s="251"/>
      <c r="B16" s="252" t="s">
        <v>116</v>
      </c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</row>
    <row r="17" spans="1:14" s="241" customFormat="1" ht="18" customHeight="1" x14ac:dyDescent="0.2">
      <c r="A17" s="251"/>
      <c r="B17" s="252" t="s">
        <v>117</v>
      </c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</row>
    <row r="18" spans="1:14" s="241" customFormat="1" ht="18" customHeight="1" x14ac:dyDescent="0.2">
      <c r="A18" s="251"/>
      <c r="B18" s="252" t="s">
        <v>118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</row>
    <row r="19" spans="1:14" s="241" customFormat="1" ht="18" customHeight="1" x14ac:dyDescent="0.2">
      <c r="A19" s="251"/>
      <c r="B19" s="252" t="s">
        <v>135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</row>
    <row r="20" spans="1:14" s="241" customFormat="1" ht="18" customHeight="1" x14ac:dyDescent="0.2">
      <c r="A20" s="251"/>
      <c r="B20" s="252" t="s">
        <v>136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</row>
    <row r="21" spans="1:14" s="241" customFormat="1" ht="18" customHeight="1" x14ac:dyDescent="0.2">
      <c r="A21" s="251"/>
      <c r="B21" s="252" t="s">
        <v>137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</row>
    <row r="22" spans="1:14" s="241" customFormat="1" ht="18" customHeight="1" x14ac:dyDescent="0.2">
      <c r="A22" s="251"/>
      <c r="B22" s="252" t="s">
        <v>133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</row>
    <row r="23" spans="1:14" s="241" customFormat="1" ht="18" customHeight="1" x14ac:dyDescent="0.2">
      <c r="A23" s="251"/>
      <c r="B23" s="252" t="s">
        <v>140</v>
      </c>
      <c r="C23" s="253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3"/>
    </row>
    <row r="24" spans="1:14" s="241" customFormat="1" ht="18" customHeight="1" x14ac:dyDescent="0.2">
      <c r="A24" s="251"/>
      <c r="B24" s="252" t="s">
        <v>120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</row>
    <row r="25" spans="1:14" s="241" customFormat="1" ht="18" customHeight="1" x14ac:dyDescent="0.2">
      <c r="A25" s="251"/>
      <c r="B25" s="252" t="s">
        <v>121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</row>
    <row r="26" spans="1:14" s="241" customFormat="1" ht="18" customHeight="1" x14ac:dyDescent="0.2">
      <c r="A26" s="251"/>
      <c r="B26" s="252" t="s">
        <v>122</v>
      </c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</row>
    <row r="27" spans="1:14" s="241" customFormat="1" ht="18" customHeight="1" x14ac:dyDescent="0.2">
      <c r="A27" s="254"/>
      <c r="B27" s="252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</row>
    <row r="28" spans="1:14" s="241" customFormat="1" ht="18" customHeight="1" x14ac:dyDescent="0.2">
      <c r="A28" s="255" t="s">
        <v>123</v>
      </c>
      <c r="B28" s="256"/>
      <c r="C28" s="250">
        <f>SUM(C15:C27)</f>
        <v>0</v>
      </c>
      <c r="D28" s="250">
        <f>SUM(D15:D27)</f>
        <v>0</v>
      </c>
      <c r="E28" s="250">
        <f t="shared" ref="E28:N28" si="2">SUM(E15:E27)</f>
        <v>0</v>
      </c>
      <c r="F28" s="250">
        <f t="shared" si="2"/>
        <v>0</v>
      </c>
      <c r="G28" s="250">
        <f t="shared" si="2"/>
        <v>0</v>
      </c>
      <c r="H28" s="250">
        <f t="shared" si="2"/>
        <v>0</v>
      </c>
      <c r="I28" s="250">
        <f t="shared" si="2"/>
        <v>0</v>
      </c>
      <c r="J28" s="250">
        <f t="shared" si="2"/>
        <v>0</v>
      </c>
      <c r="K28" s="250">
        <f t="shared" si="2"/>
        <v>0</v>
      </c>
      <c r="L28" s="250">
        <f t="shared" si="2"/>
        <v>0</v>
      </c>
      <c r="M28" s="250">
        <f t="shared" si="2"/>
        <v>0</v>
      </c>
      <c r="N28" s="250">
        <f t="shared" si="2"/>
        <v>0</v>
      </c>
    </row>
    <row r="29" spans="1:14" s="241" customFormat="1" ht="18" customHeight="1" x14ac:dyDescent="0.2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</row>
    <row r="30" spans="1:14" s="241" customFormat="1" ht="18" customHeight="1" x14ac:dyDescent="0.2">
      <c r="A30" s="255" t="s">
        <v>124</v>
      </c>
      <c r="B30" s="256"/>
      <c r="C30" s="250">
        <f>C14-C28</f>
        <v>0</v>
      </c>
      <c r="D30" s="250">
        <f>D5+D14-D28</f>
        <v>0</v>
      </c>
      <c r="E30" s="250">
        <f t="shared" ref="E30:N30" si="3">E5+E14-E28</f>
        <v>0</v>
      </c>
      <c r="F30" s="250">
        <f t="shared" si="3"/>
        <v>0</v>
      </c>
      <c r="G30" s="250">
        <f t="shared" si="3"/>
        <v>0</v>
      </c>
      <c r="H30" s="250">
        <f t="shared" si="3"/>
        <v>0</v>
      </c>
      <c r="I30" s="250">
        <f t="shared" si="3"/>
        <v>0</v>
      </c>
      <c r="J30" s="250">
        <f t="shared" si="3"/>
        <v>0</v>
      </c>
      <c r="K30" s="250">
        <f t="shared" si="3"/>
        <v>0</v>
      </c>
      <c r="L30" s="250">
        <f t="shared" si="3"/>
        <v>0</v>
      </c>
      <c r="M30" s="250">
        <f t="shared" si="3"/>
        <v>0</v>
      </c>
      <c r="N30" s="250">
        <f t="shared" si="3"/>
        <v>0</v>
      </c>
    </row>
  </sheetData>
  <mergeCells count="4">
    <mergeCell ref="A5:A13"/>
    <mergeCell ref="A15:A27"/>
    <mergeCell ref="A4:B4"/>
    <mergeCell ref="A2:N2"/>
  </mergeCells>
  <phoneticPr fontId="1"/>
  <pageMargins left="0.62992125984251968" right="0.62992125984251968" top="0.74803149606299213" bottom="0.55118110236220474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8"/>
  <sheetViews>
    <sheetView view="pageBreakPreview" zoomScale="60" zoomScaleNormal="70" workbookViewId="0">
      <selection activeCell="J35" sqref="J35"/>
    </sheetView>
  </sheetViews>
  <sheetFormatPr defaultColWidth="9" defaultRowHeight="14" x14ac:dyDescent="0.2"/>
  <cols>
    <col min="1" max="1" width="17.36328125" style="260" customWidth="1"/>
    <col min="2" max="2" width="23.6328125" style="260" customWidth="1"/>
    <col min="3" max="3" width="20.08984375" style="260" customWidth="1"/>
    <col min="4" max="4" width="12.26953125" style="286" customWidth="1"/>
    <col min="5" max="5" width="11.26953125" style="286" customWidth="1"/>
    <col min="6" max="16384" width="9" style="260"/>
  </cols>
  <sheetData>
    <row r="1" spans="1:5" ht="19.5" customHeight="1" x14ac:dyDescent="0.2">
      <c r="A1" s="258" t="s">
        <v>180</v>
      </c>
      <c r="B1" s="258"/>
      <c r="C1" s="258"/>
      <c r="D1" s="259"/>
      <c r="E1" s="259"/>
    </row>
    <row r="2" spans="1:5" ht="19" x14ac:dyDescent="0.3">
      <c r="A2" s="261" t="s">
        <v>160</v>
      </c>
      <c r="B2" s="262"/>
      <c r="C2" s="262"/>
      <c r="D2" s="262"/>
      <c r="E2" s="262"/>
    </row>
    <row r="3" spans="1:5" ht="55.5" customHeight="1" x14ac:dyDescent="0.2">
      <c r="A3" s="258"/>
      <c r="B3" s="258"/>
      <c r="C3" s="258"/>
      <c r="D3" s="259"/>
      <c r="E3" s="259"/>
    </row>
    <row r="4" spans="1:5" ht="16.5" x14ac:dyDescent="0.25">
      <c r="A4" s="263" t="s">
        <v>174</v>
      </c>
      <c r="B4" s="258"/>
      <c r="C4" s="258"/>
      <c r="D4" s="259"/>
      <c r="E4" s="259"/>
    </row>
    <row r="5" spans="1:5" ht="14.5" thickBot="1" x14ac:dyDescent="0.25">
      <c r="A5" s="258"/>
      <c r="B5" s="258"/>
      <c r="C5" s="258"/>
      <c r="D5" s="259"/>
      <c r="E5" s="259"/>
    </row>
    <row r="6" spans="1:5" ht="20.149999999999999" customHeight="1" x14ac:dyDescent="0.2">
      <c r="A6" s="264" t="s">
        <v>161</v>
      </c>
      <c r="B6" s="265" t="s">
        <v>162</v>
      </c>
      <c r="C6" s="265" t="s">
        <v>163</v>
      </c>
      <c r="D6" s="266" t="s">
        <v>31</v>
      </c>
      <c r="E6" s="267" t="s">
        <v>164</v>
      </c>
    </row>
    <row r="7" spans="1:5" ht="25" customHeight="1" x14ac:dyDescent="0.2">
      <c r="A7" s="268"/>
      <c r="B7" s="269"/>
      <c r="C7" s="269"/>
      <c r="D7" s="270"/>
      <c r="E7" s="271">
        <f>D7/1.1</f>
        <v>0</v>
      </c>
    </row>
    <row r="8" spans="1:5" ht="25" customHeight="1" x14ac:dyDescent="0.2">
      <c r="A8" s="268"/>
      <c r="B8" s="269"/>
      <c r="C8" s="269"/>
      <c r="D8" s="270"/>
      <c r="E8" s="271">
        <f t="shared" ref="E8:E18" si="0">D8/1.1</f>
        <v>0</v>
      </c>
    </row>
    <row r="9" spans="1:5" ht="25" customHeight="1" x14ac:dyDescent="0.2">
      <c r="A9" s="268"/>
      <c r="B9" s="269"/>
      <c r="C9" s="269"/>
      <c r="D9" s="270"/>
      <c r="E9" s="271">
        <f t="shared" si="0"/>
        <v>0</v>
      </c>
    </row>
    <row r="10" spans="1:5" ht="25" customHeight="1" x14ac:dyDescent="0.2">
      <c r="A10" s="268"/>
      <c r="B10" s="269"/>
      <c r="C10" s="269"/>
      <c r="D10" s="270"/>
      <c r="E10" s="271">
        <f t="shared" si="0"/>
        <v>0</v>
      </c>
    </row>
    <row r="11" spans="1:5" ht="25" customHeight="1" x14ac:dyDescent="0.2">
      <c r="A11" s="268"/>
      <c r="B11" s="269"/>
      <c r="C11" s="269"/>
      <c r="D11" s="270"/>
      <c r="E11" s="271">
        <f t="shared" si="0"/>
        <v>0</v>
      </c>
    </row>
    <row r="12" spans="1:5" ht="25" customHeight="1" x14ac:dyDescent="0.2">
      <c r="A12" s="268"/>
      <c r="B12" s="269"/>
      <c r="C12" s="269"/>
      <c r="D12" s="270"/>
      <c r="E12" s="271">
        <f t="shared" si="0"/>
        <v>0</v>
      </c>
    </row>
    <row r="13" spans="1:5" ht="25" customHeight="1" x14ac:dyDescent="0.2">
      <c r="A13" s="268"/>
      <c r="B13" s="269"/>
      <c r="C13" s="269"/>
      <c r="D13" s="270"/>
      <c r="E13" s="271">
        <f t="shared" si="0"/>
        <v>0</v>
      </c>
    </row>
    <row r="14" spans="1:5" ht="25" customHeight="1" x14ac:dyDescent="0.2">
      <c r="A14" s="268"/>
      <c r="B14" s="269"/>
      <c r="C14" s="269"/>
      <c r="D14" s="270"/>
      <c r="E14" s="271">
        <f t="shared" si="0"/>
        <v>0</v>
      </c>
    </row>
    <row r="15" spans="1:5" ht="25" customHeight="1" x14ac:dyDescent="0.2">
      <c r="A15" s="268"/>
      <c r="B15" s="269"/>
      <c r="C15" s="269"/>
      <c r="D15" s="270"/>
      <c r="E15" s="271">
        <f t="shared" si="0"/>
        <v>0</v>
      </c>
    </row>
    <row r="16" spans="1:5" ht="25" customHeight="1" x14ac:dyDescent="0.2">
      <c r="A16" s="268"/>
      <c r="B16" s="269"/>
      <c r="C16" s="269"/>
      <c r="D16" s="270"/>
      <c r="E16" s="271">
        <f t="shared" si="0"/>
        <v>0</v>
      </c>
    </row>
    <row r="17" spans="1:5" ht="25" customHeight="1" x14ac:dyDescent="0.2">
      <c r="A17" s="268"/>
      <c r="B17" s="269"/>
      <c r="C17" s="269"/>
      <c r="D17" s="270"/>
      <c r="E17" s="271">
        <f t="shared" si="0"/>
        <v>0</v>
      </c>
    </row>
    <row r="18" spans="1:5" ht="25" customHeight="1" thickBot="1" x14ac:dyDescent="0.25">
      <c r="A18" s="272"/>
      <c r="B18" s="273"/>
      <c r="C18" s="273"/>
      <c r="D18" s="274"/>
      <c r="E18" s="271">
        <f t="shared" si="0"/>
        <v>0</v>
      </c>
    </row>
    <row r="19" spans="1:5" ht="25" customHeight="1" x14ac:dyDescent="0.2">
      <c r="A19" s="275" t="s">
        <v>101</v>
      </c>
      <c r="B19" s="276"/>
      <c r="C19" s="277"/>
      <c r="D19" s="278">
        <f>SUM(D7:D18)</f>
        <v>0</v>
      </c>
      <c r="E19" s="279">
        <f>SUM(E7:E18)</f>
        <v>0</v>
      </c>
    </row>
    <row r="20" spans="1:5" x14ac:dyDescent="0.2">
      <c r="A20" s="258"/>
      <c r="B20" s="258"/>
      <c r="C20" s="258"/>
      <c r="D20" s="259"/>
      <c r="E20" s="259"/>
    </row>
    <row r="21" spans="1:5" x14ac:dyDescent="0.2">
      <c r="A21" s="280" t="s">
        <v>165</v>
      </c>
      <c r="B21" s="259">
        <f>E19</f>
        <v>0</v>
      </c>
      <c r="C21" s="258" t="s">
        <v>166</v>
      </c>
      <c r="D21" s="259"/>
      <c r="E21" s="259"/>
    </row>
    <row r="22" spans="1:5" x14ac:dyDescent="0.2">
      <c r="A22" s="281" t="s">
        <v>175</v>
      </c>
      <c r="B22" s="279"/>
      <c r="C22" s="258" t="s">
        <v>176</v>
      </c>
      <c r="D22" s="259"/>
      <c r="E22" s="259"/>
    </row>
    <row r="23" spans="1:5" x14ac:dyDescent="0.2">
      <c r="A23" s="258"/>
      <c r="B23" s="282"/>
      <c r="C23" s="258" t="s">
        <v>173</v>
      </c>
      <c r="D23" s="259"/>
      <c r="E23" s="259"/>
    </row>
    <row r="24" spans="1:5" x14ac:dyDescent="0.2">
      <c r="A24" s="258"/>
      <c r="B24" s="258"/>
      <c r="C24" s="258" t="s">
        <v>167</v>
      </c>
      <c r="D24" s="259"/>
      <c r="E24" s="259"/>
    </row>
    <row r="25" spans="1:5" x14ac:dyDescent="0.2">
      <c r="A25" s="258"/>
      <c r="B25" s="259"/>
      <c r="C25" s="258"/>
      <c r="D25" s="259"/>
      <c r="E25" s="259"/>
    </row>
    <row r="26" spans="1:5" x14ac:dyDescent="0.2">
      <c r="A26" s="258"/>
      <c r="B26" s="283"/>
      <c r="C26" s="284"/>
      <c r="D26" s="284"/>
      <c r="E26" s="284"/>
    </row>
    <row r="27" spans="1:5" ht="14.5" thickBot="1" x14ac:dyDescent="0.25">
      <c r="A27" s="258"/>
      <c r="B27" s="258"/>
      <c r="C27" s="258"/>
      <c r="D27" s="259"/>
      <c r="E27" s="259"/>
    </row>
    <row r="28" spans="1:5" ht="14.5" thickBot="1" x14ac:dyDescent="0.25">
      <c r="A28" s="285" t="s">
        <v>168</v>
      </c>
      <c r="B28" s="259"/>
      <c r="C28" s="258" t="s">
        <v>166</v>
      </c>
      <c r="D28" s="259"/>
      <c r="E28" s="259"/>
    </row>
  </sheetData>
  <mergeCells count="3">
    <mergeCell ref="A2:E2"/>
    <mergeCell ref="A19:C19"/>
    <mergeCell ref="B26:E26"/>
  </mergeCells>
  <phoneticPr fontId="6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別紙1　事業計画書</vt:lpstr>
      <vt:lpstr>別紙2　販促計画表</vt:lpstr>
      <vt:lpstr>別紙3　資金繰り表</vt:lpstr>
      <vt:lpstr>別紙4　補助対象経費一覧</vt:lpstr>
      <vt:lpstr>'別紙4　補助対象経費一覧'!Print_Area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2013-02-20T00:03:08Z</cp:lastPrinted>
  <dcterms:created xsi:type="dcterms:W3CDTF">2006-09-16T00:00:00Z</dcterms:created>
  <dcterms:modified xsi:type="dcterms:W3CDTF">2025-03-23T23:47:28Z</dcterms:modified>
</cp:coreProperties>
</file>