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2"/>
  </bookViews>
  <sheets>
    <sheet name="鏡文" sheetId="1" r:id="rId1"/>
    <sheet name="地番調書（対象農用地増加）" sheetId="2" r:id="rId2"/>
    <sheet name="地番調書（対象農用地減少）" sheetId="3" r:id="rId3"/>
    <sheet name="地番調書（対象地目の変更） " sheetId="4" r:id="rId4"/>
  </sheets>
  <definedNames>
    <definedName name="_xlfn.SUMIFS" hidden="1">#NAME?</definedName>
    <definedName name="_xlnm.Print_Area" localSheetId="0">'鏡文'!$B$1:$N$32</definedName>
    <definedName name="_xlnm.Print_Area" localSheetId="3">'地番調書（対象地目の変更） '!$A$1:$N$18</definedName>
    <definedName name="_xlnm.Print_Area" localSheetId="2">'地番調書（対象農用地減少）'!$A$1:$N$19</definedName>
    <definedName name="_xlnm.Print_Area" localSheetId="1">'地番調書（対象農用地増加）'!$A$1:$K$19</definedName>
  </definedNames>
  <calcPr fullCalcOnLoad="1"/>
</workbook>
</file>

<file path=xl/comments2.xml><?xml version="1.0" encoding="utf-8"?>
<comments xmlns="http://schemas.openxmlformats.org/spreadsheetml/2006/main">
  <authors>
    <author>07091</author>
  </authors>
  <commentList>
    <comment ref="K7" authorId="0">
      <text>
        <r>
          <rPr>
            <sz val="16"/>
            <rFont val="ＭＳ Ｐゴシック"/>
            <family val="3"/>
          </rPr>
          <t>朱書きは記入例です。</t>
        </r>
      </text>
    </comment>
    <comment ref="F19" authorId="0">
      <text>
        <r>
          <rPr>
            <b/>
            <sz val="16"/>
            <rFont val="ＭＳ Ｐゴシック"/>
            <family val="3"/>
          </rPr>
          <t>自動計算されます。</t>
        </r>
      </text>
    </comment>
    <comment ref="G5" authorId="0">
      <text>
        <r>
          <rPr>
            <sz val="16"/>
            <rFont val="ＭＳ Ｐゴシック"/>
            <family val="3"/>
          </rPr>
          <t>対象活動に○を記入してください。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07091</author>
  </authors>
  <commentList>
    <comment ref="N7" authorId="0">
      <text>
        <r>
          <rPr>
            <b/>
            <sz val="12"/>
            <rFont val="ＭＳ Ｐゴシック"/>
            <family val="3"/>
          </rPr>
          <t>列は挿入で増やしてください。</t>
        </r>
      </text>
    </comment>
    <comment ref="H19" authorId="0">
      <text>
        <r>
          <rPr>
            <b/>
            <sz val="16"/>
            <rFont val="ＭＳ Ｐゴシック"/>
            <family val="3"/>
          </rPr>
          <t>自動計算されます。</t>
        </r>
      </text>
    </comment>
    <comment ref="H7" authorId="0">
      <text>
        <r>
          <rPr>
            <b/>
            <sz val="12"/>
            <rFont val="ＭＳ Ｐゴシック"/>
            <family val="3"/>
          </rPr>
          <t>「変更前」と「変更面積」を入力すると、
「変更後」の面積が自動計算されます。</t>
        </r>
      </text>
    </comment>
    <comment ref="G18" authorId="0">
      <text>
        <r>
          <rPr>
            <b/>
            <sz val="16"/>
            <rFont val="ＭＳ Ｐゴシック"/>
            <family val="3"/>
          </rPr>
          <t>自動計算されます。</t>
        </r>
      </text>
    </comment>
    <comment ref="N8" authorId="0">
      <text>
        <r>
          <rPr>
            <b/>
            <sz val="12"/>
            <rFont val="ＭＳ Ｐゴシック"/>
            <family val="3"/>
          </rPr>
          <t>【重要】いつから変更になったのか記入してください。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07091</author>
  </authors>
  <commentList>
    <comment ref="N6" authorId="0">
      <text>
        <r>
          <rPr>
            <b/>
            <sz val="12"/>
            <rFont val="ＭＳ Ｐゴシック"/>
            <family val="3"/>
          </rPr>
          <t>列は挿入で増やしてください。</t>
        </r>
      </text>
    </comment>
    <comment ref="I6" authorId="0">
      <text>
        <r>
          <rPr>
            <b/>
            <sz val="12"/>
            <rFont val="ＭＳ Ｐゴシック"/>
            <family val="3"/>
          </rPr>
          <t>地目は、「田」　「畑」　「草地」　の
いずれかを入力してください。</t>
        </r>
      </text>
    </comment>
    <comment ref="K4" authorId="0">
      <text>
        <r>
          <rPr>
            <sz val="14"/>
            <rFont val="ＭＳ Ｐゴシック"/>
            <family val="3"/>
          </rPr>
          <t xml:space="preserve">対象活動に○を記入してください。
</t>
        </r>
      </text>
    </comment>
  </commentList>
</comments>
</file>

<file path=xl/sharedStrings.xml><?xml version="1.0" encoding="utf-8"?>
<sst xmlns="http://schemas.openxmlformats.org/spreadsheetml/2006/main" count="123" uniqueCount="81">
  <si>
    <t>大字</t>
  </si>
  <si>
    <t>字</t>
  </si>
  <si>
    <t>地　　番</t>
  </si>
  <si>
    <t>本番</t>
  </si>
  <si>
    <t>枝番</t>
  </si>
  <si>
    <t>増加面積</t>
  </si>
  <si>
    <t>変更理由</t>
  </si>
  <si>
    <t>変更前</t>
  </si>
  <si>
    <t>変更後</t>
  </si>
  <si>
    <t>変更面積</t>
  </si>
  <si>
    <t>活動対象面積(単位：㎡)</t>
  </si>
  <si>
    <t>活動対象面積
(単位：㎡)</t>
  </si>
  <si>
    <t>田</t>
  </si>
  <si>
    <t>現況土地利用</t>
  </si>
  <si>
    <t>水稲</t>
  </si>
  <si>
    <t>葉物野菜</t>
  </si>
  <si>
    <t>活動終了年度までの
土地利用の予定</t>
  </si>
  <si>
    <t>同左</t>
  </si>
  <si>
    <t>同左</t>
  </si>
  <si>
    <t>登記簿</t>
  </si>
  <si>
    <t>変更前</t>
  </si>
  <si>
    <t>変更後</t>
  </si>
  <si>
    <t>地目</t>
  </si>
  <si>
    <t>面積</t>
  </si>
  <si>
    <t>変更後の対象面積（田）</t>
  </si>
  <si>
    <t>変更後の対象面積（畑）</t>
  </si>
  <si>
    <t>変更後の対象面積（草地）</t>
  </si>
  <si>
    <t>現況地目
地目</t>
  </si>
  <si>
    <t>現況
地目</t>
  </si>
  <si>
    <t>地目</t>
  </si>
  <si>
    <t>変更面積（減少）</t>
  </si>
  <si>
    <t>変更後の対象面積</t>
  </si>
  <si>
    <t>山口市長　渡辺　純忠　様</t>
  </si>
  <si>
    <t>代表者氏名</t>
  </si>
  <si>
    <t>多面的機能支払交付金における対象農用地の変更について</t>
  </si>
  <si>
    <t>　このことについて、下記のとおり対象農用地の変更がありましたので届け出ます。</t>
  </si>
  <si>
    <t>対象農用地の変更及び変更理由　　別紙のとおり</t>
  </si>
  <si>
    <t>記</t>
  </si>
  <si>
    <t>対象活動</t>
  </si>
  <si>
    <t>農地維持</t>
  </si>
  <si>
    <t>共同活動</t>
  </si>
  <si>
    <t>長寿命化</t>
  </si>
  <si>
    <t>○</t>
  </si>
  <si>
    <t>H26</t>
  </si>
  <si>
    <t>H27</t>
  </si>
  <si>
    <t>向上活動</t>
  </si>
  <si>
    <t>活動組織名</t>
  </si>
  <si>
    <t>山口</t>
  </si>
  <si>
    <t>亀</t>
  </si>
  <si>
    <t>山</t>
  </si>
  <si>
    <t>○○活動組織</t>
  </si>
  <si>
    <t>畑</t>
  </si>
  <si>
    <t>○</t>
  </si>
  <si>
    <t>農地・水</t>
  </si>
  <si>
    <t>多面的機能支払</t>
  </si>
  <si>
    <t>活動から除外する農用地の開始年度</t>
  </si>
  <si>
    <t>○○活動組織　</t>
  </si>
  <si>
    <t>Ｈ24</t>
  </si>
  <si>
    <t>―</t>
  </si>
  <si>
    <t>―</t>
  </si>
  <si>
    <t>H26</t>
  </si>
  <si>
    <t>H27</t>
  </si>
  <si>
    <t>○○活動組織</t>
  </si>
  <si>
    <t>変更農用地一覧表（増加）</t>
  </si>
  <si>
    <t>〔事業計画（活動計画書）での活動終了年度：</t>
  </si>
  <si>
    <t>年度〕</t>
  </si>
  <si>
    <t>変更農用地一覧表（減少）</t>
  </si>
  <si>
    <t>○○年度</t>
  </si>
  <si>
    <t>変更農用地一覧表（地目変更等）</t>
  </si>
  <si>
    <t>○○年度</t>
  </si>
  <si>
    <t>○○ 年度</t>
  </si>
  <si>
    <t>○○</t>
  </si>
  <si>
    <t>令和</t>
  </si>
  <si>
    <t>令和　　年　　月　　日</t>
  </si>
  <si>
    <t>農地転用
（市道拡幅　令和２年3月変更）</t>
  </si>
  <si>
    <t>農地転用
（一般住宅　令和元年10月変更）</t>
  </si>
  <si>
    <t>丁</t>
  </si>
  <si>
    <t>H26</t>
  </si>
  <si>
    <t>田</t>
  </si>
  <si>
    <t>畑</t>
  </si>
  <si>
    <t>錯誤
（当初からの誤記載により除外）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</si>
</sst>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ＭＳ 明朝"/>
      <family val="1"/>
    </font>
    <font>
      <sz val="10"/>
      <color rgb="FFFF0000"/>
      <name val="ＭＳ Ｐゴシック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6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5" fillId="0" borderId="13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7" fillId="0" borderId="12" xfId="65" applyFont="1" applyBorder="1" applyAlignment="1">
      <alignment horizontal="center" vertical="center"/>
      <protection/>
    </xf>
    <xf numFmtId="38" fontId="5" fillId="0" borderId="12" xfId="50" applyFont="1" applyBorder="1" applyAlignment="1">
      <alignment horizontal="center" vertical="center"/>
    </xf>
    <xf numFmtId="38" fontId="5" fillId="0" borderId="12" xfId="50" applyFont="1" applyBorder="1" applyAlignment="1">
      <alignment vertical="center"/>
    </xf>
    <xf numFmtId="0" fontId="3" fillId="0" borderId="15" xfId="67" applyFont="1" applyFill="1" applyBorder="1" applyAlignment="1">
      <alignment horizontal="center" vertical="center"/>
      <protection/>
    </xf>
    <xf numFmtId="0" fontId="5" fillId="0" borderId="16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7" fillId="0" borderId="15" xfId="65" applyFont="1" applyBorder="1" applyAlignment="1">
      <alignment horizontal="center" vertical="center"/>
      <protection/>
    </xf>
    <xf numFmtId="38" fontId="5" fillId="0" borderId="15" xfId="50" applyFont="1" applyBorder="1" applyAlignment="1">
      <alignment horizontal="center" vertical="center"/>
    </xf>
    <xf numFmtId="38" fontId="5" fillId="0" borderId="15" xfId="50" applyFont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4" fillId="0" borderId="15" xfId="65" applyFont="1" applyFill="1" applyBorder="1" applyAlignment="1">
      <alignment horizontal="center" vertical="center"/>
      <protection/>
    </xf>
    <xf numFmtId="0" fontId="51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8" xfId="65" applyFont="1" applyBorder="1" applyAlignment="1">
      <alignment vertical="center"/>
      <protection/>
    </xf>
    <xf numFmtId="176" fontId="0" fillId="0" borderId="19" xfId="0" applyNumberFormat="1" applyBorder="1" applyAlignment="1">
      <alignment vertical="center"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3" fillId="0" borderId="15" xfId="65" applyFont="1" applyBorder="1" applyAlignment="1">
      <alignment horizontal="center" vertical="center"/>
      <protection/>
    </xf>
    <xf numFmtId="38" fontId="3" fillId="0" borderId="15" xfId="50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3" fillId="0" borderId="22" xfId="65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52" fillId="0" borderId="13" xfId="0" applyNumberFormat="1" applyFont="1" applyBorder="1" applyAlignment="1">
      <alignment vertical="center"/>
    </xf>
    <xf numFmtId="0" fontId="42" fillId="0" borderId="14" xfId="0" applyNumberFormat="1" applyFont="1" applyBorder="1" applyAlignment="1">
      <alignment vertical="center"/>
    </xf>
    <xf numFmtId="0" fontId="52" fillId="0" borderId="12" xfId="65" applyFont="1" applyBorder="1" applyAlignment="1">
      <alignment horizontal="center" vertical="center"/>
      <protection/>
    </xf>
    <xf numFmtId="38" fontId="52" fillId="0" borderId="12" xfId="50" applyFont="1" applyBorder="1" applyAlignment="1">
      <alignment horizontal="center" vertical="center"/>
    </xf>
    <xf numFmtId="0" fontId="52" fillId="0" borderId="16" xfId="0" applyNumberFormat="1" applyFont="1" applyBorder="1" applyAlignment="1">
      <alignment vertical="center"/>
    </xf>
    <xf numFmtId="0" fontId="42" fillId="0" borderId="17" xfId="0" applyNumberFormat="1" applyFont="1" applyBorder="1" applyAlignment="1">
      <alignment vertical="center"/>
    </xf>
    <xf numFmtId="0" fontId="52" fillId="0" borderId="15" xfId="65" applyFont="1" applyBorder="1" applyAlignment="1">
      <alignment horizontal="center" vertical="center"/>
      <protection/>
    </xf>
    <xf numFmtId="38" fontId="52" fillId="0" borderId="15" xfId="5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0" fontId="10" fillId="0" borderId="22" xfId="62" applyFont="1" applyBorder="1" applyAlignment="1">
      <alignment horizontal="center" vertical="center" wrapText="1"/>
      <protection/>
    </xf>
    <xf numFmtId="38" fontId="5" fillId="0" borderId="22" xfId="5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3" fillId="0" borderId="20" xfId="66" applyFont="1" applyBorder="1" applyAlignment="1">
      <alignment vertical="center" shrinkToFit="1"/>
      <protection/>
    </xf>
    <xf numFmtId="0" fontId="3" fillId="0" borderId="20" xfId="66" applyFont="1" applyBorder="1" applyAlignment="1">
      <alignment horizontal="center" vertical="center" shrinkToFit="1"/>
      <protection/>
    </xf>
    <xf numFmtId="38" fontId="7" fillId="0" borderId="15" xfId="48" applyFont="1" applyBorder="1" applyAlignment="1">
      <alignment horizontal="center" vertical="center" shrinkToFit="1"/>
    </xf>
    <xf numFmtId="38" fontId="55" fillId="0" borderId="12" xfId="48" applyFont="1" applyBorder="1" applyAlignment="1">
      <alignment horizontal="center" vertical="center" shrinkToFit="1"/>
    </xf>
    <xf numFmtId="38" fontId="7" fillId="0" borderId="15" xfId="48" applyFont="1" applyFill="1" applyBorder="1" applyAlignment="1">
      <alignment horizontal="center" vertical="center" shrinkToFit="1"/>
    </xf>
    <xf numFmtId="38" fontId="4" fillId="0" borderId="15" xfId="48" applyFont="1" applyBorder="1" applyAlignment="1">
      <alignment horizontal="center" vertical="center" shrinkToFit="1"/>
    </xf>
    <xf numFmtId="38" fontId="55" fillId="0" borderId="15" xfId="48" applyFont="1" applyBorder="1" applyAlignment="1">
      <alignment horizontal="center" vertical="center" shrinkToFit="1"/>
    </xf>
    <xf numFmtId="38" fontId="7" fillId="0" borderId="15" xfId="48" applyFont="1" applyBorder="1" applyAlignment="1">
      <alignment vertical="center" shrinkToFit="1"/>
    </xf>
    <xf numFmtId="38" fontId="4" fillId="0" borderId="15" xfId="48" applyFont="1" applyFill="1" applyBorder="1" applyAlignment="1">
      <alignment horizontal="center" vertical="center" shrinkToFit="1"/>
    </xf>
    <xf numFmtId="38" fontId="56" fillId="0" borderId="15" xfId="48" applyFont="1" applyBorder="1" applyAlignment="1">
      <alignment vertical="center" shrinkToFit="1"/>
    </xf>
    <xf numFmtId="38" fontId="7" fillId="0" borderId="22" xfId="48" applyFont="1" applyBorder="1" applyAlignment="1">
      <alignment horizontal="center" vertical="center" shrinkToFit="1"/>
    </xf>
    <xf numFmtId="38" fontId="7" fillId="0" borderId="25" xfId="48" applyFont="1" applyBorder="1" applyAlignment="1">
      <alignment horizontal="center" vertical="center" shrinkToFit="1"/>
    </xf>
    <xf numFmtId="38" fontId="56" fillId="0" borderId="25" xfId="48" applyFont="1" applyBorder="1" applyAlignment="1">
      <alignment vertical="center" shrinkToFit="1"/>
    </xf>
    <xf numFmtId="176" fontId="0" fillId="0" borderId="26" xfId="0" applyNumberFormat="1" applyBorder="1" applyAlignment="1">
      <alignment vertical="center"/>
    </xf>
    <xf numFmtId="38" fontId="3" fillId="0" borderId="22" xfId="50" applyFont="1" applyBorder="1" applyAlignment="1">
      <alignment horizontal="center" vertical="center"/>
    </xf>
    <xf numFmtId="0" fontId="54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52" fillId="0" borderId="12" xfId="67" applyFont="1" applyFill="1" applyBorder="1" applyAlignment="1">
      <alignment horizontal="center" vertical="center"/>
      <protection/>
    </xf>
    <xf numFmtId="0" fontId="52" fillId="0" borderId="12" xfId="62" applyFont="1" applyBorder="1" applyAlignment="1">
      <alignment horizontal="center" vertical="center" wrapText="1"/>
      <protection/>
    </xf>
    <xf numFmtId="0" fontId="52" fillId="0" borderId="15" xfId="67" applyFont="1" applyFill="1" applyBorder="1" applyAlignment="1">
      <alignment horizontal="center" vertical="center"/>
      <protection/>
    </xf>
    <xf numFmtId="0" fontId="52" fillId="0" borderId="15" xfId="62" applyFont="1" applyBorder="1" applyAlignment="1">
      <alignment horizontal="center" vertical="center" wrapText="1"/>
      <protection/>
    </xf>
    <xf numFmtId="38" fontId="55" fillId="0" borderId="12" xfId="48" applyFont="1" applyFill="1" applyBorder="1" applyAlignment="1">
      <alignment horizontal="center" vertical="center" shrinkToFit="1"/>
    </xf>
    <xf numFmtId="38" fontId="55" fillId="0" borderId="15" xfId="48" applyFont="1" applyFill="1" applyBorder="1" applyAlignment="1">
      <alignment horizontal="center" vertical="center" shrinkToFit="1"/>
    </xf>
    <xf numFmtId="0" fontId="55" fillId="0" borderId="13" xfId="48" applyNumberFormat="1" applyFont="1" applyBorder="1" applyAlignment="1">
      <alignment vertical="center" shrinkToFit="1"/>
    </xf>
    <xf numFmtId="0" fontId="57" fillId="0" borderId="14" xfId="48" applyNumberFormat="1" applyFont="1" applyBorder="1" applyAlignment="1">
      <alignment vertical="center" shrinkToFit="1"/>
    </xf>
    <xf numFmtId="0" fontId="55" fillId="0" borderId="16" xfId="48" applyNumberFormat="1" applyFont="1" applyBorder="1" applyAlignment="1">
      <alignment vertical="center" shrinkToFit="1"/>
    </xf>
    <xf numFmtId="0" fontId="57" fillId="0" borderId="17" xfId="48" applyNumberFormat="1" applyFont="1" applyBorder="1" applyAlignment="1">
      <alignment vertical="center" shrinkToFit="1"/>
    </xf>
    <xf numFmtId="0" fontId="7" fillId="0" borderId="16" xfId="48" applyNumberFormat="1" applyFont="1" applyBorder="1" applyAlignment="1">
      <alignment vertical="center" shrinkToFit="1"/>
    </xf>
    <xf numFmtId="0" fontId="56" fillId="0" borderId="17" xfId="48" applyNumberFormat="1" applyFont="1" applyBorder="1" applyAlignment="1">
      <alignment vertical="center" shrinkToFit="1"/>
    </xf>
    <xf numFmtId="0" fontId="56" fillId="0" borderId="16" xfId="48" applyNumberFormat="1" applyFont="1" applyBorder="1" applyAlignment="1">
      <alignment vertical="center" shrinkToFit="1"/>
    </xf>
    <xf numFmtId="0" fontId="7" fillId="0" borderId="16" xfId="48" applyNumberFormat="1" applyFont="1" applyFill="1" applyBorder="1" applyAlignment="1">
      <alignment vertical="center" shrinkToFit="1"/>
    </xf>
    <xf numFmtId="0" fontId="3" fillId="0" borderId="20" xfId="62" applyFont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9" fillId="0" borderId="0" xfId="65" applyFont="1" applyBorder="1" applyAlignment="1">
      <alignment vertical="center"/>
      <protection/>
    </xf>
    <xf numFmtId="176" fontId="0" fillId="0" borderId="27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0" borderId="27" xfId="67" applyFont="1" applyFill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9" fillId="0" borderId="27" xfId="65" applyFont="1" applyBorder="1" applyAlignment="1">
      <alignment vertical="center"/>
      <protection/>
    </xf>
    <xf numFmtId="176" fontId="0" fillId="0" borderId="28" xfId="0" applyNumberFormat="1" applyBorder="1" applyAlignment="1">
      <alignment vertical="center"/>
    </xf>
    <xf numFmtId="0" fontId="53" fillId="0" borderId="29" xfId="0" applyFont="1" applyBorder="1" applyAlignment="1">
      <alignment vertical="center"/>
    </xf>
    <xf numFmtId="38" fontId="3" fillId="0" borderId="26" xfId="50" applyFont="1" applyBorder="1" applyAlignment="1">
      <alignment horizontal="center" vertical="center"/>
    </xf>
    <xf numFmtId="38" fontId="3" fillId="0" borderId="27" xfId="50" applyFont="1" applyBorder="1" applyAlignment="1">
      <alignment horizontal="center" vertical="center"/>
    </xf>
    <xf numFmtId="38" fontId="3" fillId="0" borderId="30" xfId="5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3" fillId="0" borderId="31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/>
      <protection/>
    </xf>
    <xf numFmtId="0" fontId="3" fillId="0" borderId="32" xfId="66" applyFont="1" applyBorder="1" applyAlignment="1">
      <alignment horizontal="center" vertical="center" wrapText="1"/>
      <protection/>
    </xf>
    <xf numFmtId="0" fontId="3" fillId="0" borderId="31" xfId="66" applyFont="1" applyBorder="1" applyAlignment="1">
      <alignment horizontal="center" vertical="center"/>
      <protection/>
    </xf>
    <xf numFmtId="0" fontId="59" fillId="0" borderId="0" xfId="0" applyFont="1" applyAlignment="1">
      <alignment horizontal="left" vertical="center"/>
    </xf>
    <xf numFmtId="0" fontId="3" fillId="0" borderId="20" xfId="66" applyFont="1" applyBorder="1" applyAlignment="1">
      <alignment horizontal="center" vertical="center"/>
      <protection/>
    </xf>
    <xf numFmtId="0" fontId="59" fillId="0" borderId="27" xfId="0" applyFont="1" applyBorder="1" applyAlignment="1">
      <alignment horizontal="right" vertical="center"/>
    </xf>
    <xf numFmtId="0" fontId="59" fillId="0" borderId="33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3" fillId="0" borderId="31" xfId="66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1" xfId="66" applyFont="1" applyBorder="1" applyAlignment="1">
      <alignment horizontal="center" vertical="center"/>
      <protection/>
    </xf>
    <xf numFmtId="0" fontId="3" fillId="0" borderId="34" xfId="66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shrinkToFit="1"/>
      <protection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60" fillId="0" borderId="21" xfId="0" applyFont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0" fillId="0" borderId="37" xfId="0" applyFont="1" applyBorder="1" applyAlignment="1">
      <alignment horizontal="right" vertical="center"/>
    </xf>
    <xf numFmtId="0" fontId="3" fillId="0" borderId="20" xfId="66" applyFont="1" applyBorder="1" applyAlignment="1">
      <alignment horizontal="center" vertical="center"/>
      <protection/>
    </xf>
    <xf numFmtId="0" fontId="59" fillId="0" borderId="18" xfId="0" applyFont="1" applyBorder="1" applyAlignment="1">
      <alignment horizontal="right" vertical="center"/>
    </xf>
    <xf numFmtId="0" fontId="59" fillId="0" borderId="37" xfId="0" applyFont="1" applyBorder="1" applyAlignment="1">
      <alignment horizontal="right" vertical="center"/>
    </xf>
    <xf numFmtId="38" fontId="55" fillId="0" borderId="12" xfId="48" applyFont="1" applyBorder="1" applyAlignment="1">
      <alignment vertical="center" wrapText="1" shrinkToFit="1"/>
    </xf>
    <xf numFmtId="38" fontId="55" fillId="0" borderId="15" xfId="48" applyFont="1" applyBorder="1" applyAlignment="1">
      <alignment horizontal="center" vertical="center" shrinkToFit="1"/>
    </xf>
    <xf numFmtId="38" fontId="55" fillId="0" borderId="15" xfId="48" applyFont="1" applyFill="1" applyBorder="1" applyAlignment="1">
      <alignment horizontal="center" vertical="center" shrinkToFit="1"/>
    </xf>
    <xf numFmtId="0" fontId="55" fillId="0" borderId="16" xfId="48" applyNumberFormat="1" applyFont="1" applyBorder="1" applyAlignment="1">
      <alignment vertical="center" shrinkToFit="1"/>
    </xf>
    <xf numFmtId="0" fontId="57" fillId="0" borderId="17" xfId="48" applyNumberFormat="1" applyFont="1" applyBorder="1" applyAlignment="1">
      <alignment vertical="center" shrinkToFit="1"/>
    </xf>
    <xf numFmtId="38" fontId="55" fillId="0" borderId="12" xfId="48" applyFont="1" applyBorder="1" applyAlignment="1">
      <alignment vertical="center" wrapText="1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116-002" xfId="65"/>
    <cellStyle name="標準_地番調書 2" xfId="66"/>
    <cellStyle name="標準_地番調書.2_地番調書（畑・西ノ浴）032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view="pageBreakPreview" zoomScaleSheetLayoutView="100" zoomScalePageLayoutView="0" workbookViewId="0" topLeftCell="A1">
      <selection activeCell="G10" sqref="G10"/>
    </sheetView>
  </sheetViews>
  <sheetFormatPr defaultColWidth="6.57421875" defaultRowHeight="19.5" customHeight="1"/>
  <cols>
    <col min="1" max="1" width="9.00390625" style="54" customWidth="1"/>
    <col min="2" max="16384" width="6.57421875" style="54" customWidth="1"/>
  </cols>
  <sheetData>
    <row r="1" spans="11:14" ht="19.5" customHeight="1">
      <c r="K1" s="112" t="s">
        <v>73</v>
      </c>
      <c r="L1" s="112"/>
      <c r="M1" s="112"/>
      <c r="N1" s="112"/>
    </row>
    <row r="2" ht="19.5" customHeight="1"/>
    <row r="3" ht="19.5" customHeight="1"/>
    <row r="4" spans="2:5" ht="19.5" customHeight="1">
      <c r="B4" s="75" t="s">
        <v>32</v>
      </c>
      <c r="C4" s="55"/>
      <c r="D4" s="55"/>
      <c r="E4" s="55"/>
    </row>
    <row r="5" spans="8:14" ht="19.5" customHeight="1">
      <c r="H5" s="56"/>
      <c r="J5" s="57"/>
      <c r="K5" s="58"/>
      <c r="L5" s="58"/>
      <c r="M5" s="58"/>
      <c r="N5" s="58"/>
    </row>
    <row r="6" ht="19.5" customHeight="1"/>
    <row r="7" spans="8:14" ht="19.5" customHeight="1">
      <c r="H7" s="56"/>
      <c r="I7" s="54" t="s">
        <v>46</v>
      </c>
      <c r="J7" s="57"/>
      <c r="K7" s="76"/>
      <c r="L7" s="76"/>
      <c r="M7" s="76"/>
      <c r="N7" s="76"/>
    </row>
    <row r="8" spans="10:14" ht="19.5" customHeight="1">
      <c r="J8" s="58"/>
      <c r="K8" s="58"/>
      <c r="L8" s="58"/>
      <c r="M8" s="58"/>
      <c r="N8" s="58"/>
    </row>
    <row r="9" spans="9:14" ht="19.5" customHeight="1">
      <c r="I9" s="55" t="s">
        <v>33</v>
      </c>
      <c r="J9" s="55"/>
      <c r="K9" s="76"/>
      <c r="L9" s="76"/>
      <c r="M9" s="76"/>
      <c r="N9" s="76"/>
    </row>
    <row r="12" spans="3:13" ht="19.5" customHeight="1">
      <c r="C12" s="113" t="s">
        <v>34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5" spans="2:14" ht="19.5" customHeight="1">
      <c r="B15" s="114" t="s">
        <v>35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8" spans="3:13" ht="19.5" customHeight="1">
      <c r="C18" s="113" t="s">
        <v>37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21" spans="3:10" ht="19.5" customHeight="1">
      <c r="C21" s="114" t="s">
        <v>36</v>
      </c>
      <c r="D21" s="114"/>
      <c r="E21" s="114"/>
      <c r="F21" s="114"/>
      <c r="G21" s="114"/>
      <c r="H21" s="114"/>
      <c r="I21" s="114"/>
      <c r="J21" s="114"/>
    </row>
  </sheetData>
  <sheetProtection/>
  <mergeCells count="5">
    <mergeCell ref="K1:N1"/>
    <mergeCell ref="C12:M12"/>
    <mergeCell ref="B15:N15"/>
    <mergeCell ref="C21:J21"/>
    <mergeCell ref="C18:M18"/>
  </mergeCells>
  <printOptions/>
  <pageMargins left="0.62" right="0.5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2.421875" style="1" customWidth="1"/>
    <col min="2" max="2" width="8.00390625" style="0" customWidth="1"/>
    <col min="3" max="3" width="10.57421875" style="0" customWidth="1"/>
    <col min="4" max="4" width="7.8515625" style="0" customWidth="1"/>
    <col min="5" max="5" width="9.00390625" style="0" customWidth="1"/>
    <col min="6" max="6" width="14.421875" style="0" customWidth="1"/>
    <col min="7" max="9" width="7.8515625" style="0" customWidth="1"/>
    <col min="10" max="11" width="26.421875" style="0" customWidth="1"/>
  </cols>
  <sheetData>
    <row r="1" spans="2:11" ht="37.5" customHeight="1">
      <c r="B1" s="110"/>
      <c r="C1" s="110"/>
      <c r="D1" s="110"/>
      <c r="E1" s="111" t="s">
        <v>72</v>
      </c>
      <c r="F1" s="108" t="s">
        <v>70</v>
      </c>
      <c r="G1" s="123" t="s">
        <v>63</v>
      </c>
      <c r="H1" s="123"/>
      <c r="I1" s="123"/>
      <c r="J1" s="123"/>
      <c r="K1" s="110"/>
    </row>
    <row r="2" spans="4:11" ht="28.5" customHeight="1">
      <c r="D2" s="124" t="s">
        <v>64</v>
      </c>
      <c r="E2" s="124"/>
      <c r="F2" s="124"/>
      <c r="G2" s="124"/>
      <c r="H2" s="107" t="s">
        <v>72</v>
      </c>
      <c r="I2" s="107" t="s">
        <v>71</v>
      </c>
      <c r="J2" s="109" t="s">
        <v>65</v>
      </c>
      <c r="K2" s="109"/>
    </row>
    <row r="3" spans="1:11" ht="21.75" customHeight="1">
      <c r="A3" s="119" t="s">
        <v>50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0:11" ht="5.25" customHeight="1">
      <c r="J4" s="2"/>
      <c r="K4" s="2"/>
    </row>
    <row r="5" spans="1:11" ht="18.75" customHeight="1">
      <c r="A5" s="125" t="s">
        <v>0</v>
      </c>
      <c r="B5" s="118" t="s">
        <v>1</v>
      </c>
      <c r="C5" s="127" t="s">
        <v>2</v>
      </c>
      <c r="D5" s="128"/>
      <c r="E5" s="115" t="s">
        <v>27</v>
      </c>
      <c r="F5" s="115" t="s">
        <v>11</v>
      </c>
      <c r="G5" s="120" t="s">
        <v>38</v>
      </c>
      <c r="H5" s="120"/>
      <c r="I5" s="120"/>
      <c r="J5" s="118" t="s">
        <v>13</v>
      </c>
      <c r="K5" s="115" t="s">
        <v>16</v>
      </c>
    </row>
    <row r="6" spans="1:11" ht="18.75" customHeight="1">
      <c r="A6" s="116"/>
      <c r="B6" s="126"/>
      <c r="C6" s="3" t="s">
        <v>3</v>
      </c>
      <c r="D6" s="4" t="s">
        <v>4</v>
      </c>
      <c r="E6" s="116"/>
      <c r="F6" s="117"/>
      <c r="G6" s="60" t="s">
        <v>39</v>
      </c>
      <c r="H6" s="61" t="s">
        <v>40</v>
      </c>
      <c r="I6" s="61" t="s">
        <v>41</v>
      </c>
      <c r="J6" s="116"/>
      <c r="K6" s="116"/>
    </row>
    <row r="7" spans="1:11" s="27" customFormat="1" ht="32.25" customHeight="1">
      <c r="A7" s="77" t="s">
        <v>47</v>
      </c>
      <c r="B7" s="78" t="s">
        <v>48</v>
      </c>
      <c r="C7" s="38">
        <v>1234</v>
      </c>
      <c r="D7" s="39"/>
      <c r="E7" s="40" t="s">
        <v>12</v>
      </c>
      <c r="F7" s="41">
        <v>1000</v>
      </c>
      <c r="G7" s="41" t="s">
        <v>42</v>
      </c>
      <c r="H7" s="41" t="s">
        <v>52</v>
      </c>
      <c r="I7" s="41" t="s">
        <v>52</v>
      </c>
      <c r="J7" s="41" t="s">
        <v>14</v>
      </c>
      <c r="K7" s="41" t="s">
        <v>17</v>
      </c>
    </row>
    <row r="8" spans="1:11" s="27" customFormat="1" ht="32.25" customHeight="1">
      <c r="A8" s="79" t="s">
        <v>47</v>
      </c>
      <c r="B8" s="80" t="s">
        <v>49</v>
      </c>
      <c r="C8" s="42">
        <v>2468</v>
      </c>
      <c r="D8" s="43"/>
      <c r="E8" s="44" t="s">
        <v>51</v>
      </c>
      <c r="F8" s="45">
        <v>500</v>
      </c>
      <c r="G8" s="45" t="s">
        <v>42</v>
      </c>
      <c r="H8" s="45" t="s">
        <v>42</v>
      </c>
      <c r="I8" s="45"/>
      <c r="J8" s="45" t="s">
        <v>15</v>
      </c>
      <c r="K8" s="45" t="s">
        <v>18</v>
      </c>
    </row>
    <row r="9" spans="1:11" s="27" customFormat="1" ht="32.25" customHeight="1">
      <c r="A9" s="11"/>
      <c r="B9" s="50"/>
      <c r="C9" s="28"/>
      <c r="D9" s="29"/>
      <c r="E9" s="30"/>
      <c r="F9" s="31"/>
      <c r="G9" s="31"/>
      <c r="H9" s="31"/>
      <c r="I9" s="31"/>
      <c r="J9" s="31"/>
      <c r="K9" s="31"/>
    </row>
    <row r="10" spans="1:11" s="27" customFormat="1" ht="32.25" customHeight="1">
      <c r="A10" s="11"/>
      <c r="B10" s="50"/>
      <c r="C10" s="28"/>
      <c r="D10" s="29"/>
      <c r="E10" s="30"/>
      <c r="F10" s="31"/>
      <c r="G10" s="31"/>
      <c r="H10" s="31"/>
      <c r="I10" s="31"/>
      <c r="J10" s="31"/>
      <c r="K10" s="31"/>
    </row>
    <row r="11" spans="1:11" s="27" customFormat="1" ht="32.25" customHeight="1">
      <c r="A11" s="11"/>
      <c r="B11" s="51"/>
      <c r="C11" s="32"/>
      <c r="D11" s="33"/>
      <c r="E11" s="30"/>
      <c r="F11" s="31"/>
      <c r="G11" s="31"/>
      <c r="H11" s="31"/>
      <c r="I11" s="31"/>
      <c r="J11" s="37"/>
      <c r="K11" s="37"/>
    </row>
    <row r="12" spans="1:11" s="27" customFormat="1" ht="32.25" customHeight="1">
      <c r="A12" s="11"/>
      <c r="B12" s="50"/>
      <c r="C12" s="28"/>
      <c r="D12" s="29"/>
      <c r="E12" s="30"/>
      <c r="F12" s="31"/>
      <c r="G12" s="31"/>
      <c r="H12" s="31"/>
      <c r="I12" s="31"/>
      <c r="J12" s="31"/>
      <c r="K12" s="31"/>
    </row>
    <row r="13" spans="1:11" s="27" customFormat="1" ht="32.25" customHeight="1">
      <c r="A13" s="11"/>
      <c r="B13" s="50"/>
      <c r="C13" s="28"/>
      <c r="D13" s="29"/>
      <c r="E13" s="30"/>
      <c r="F13" s="31"/>
      <c r="G13" s="31"/>
      <c r="H13" s="31"/>
      <c r="I13" s="31"/>
      <c r="J13" s="31"/>
      <c r="K13" s="31"/>
    </row>
    <row r="14" spans="1:11" s="27" customFormat="1" ht="32.25" customHeight="1">
      <c r="A14" s="11"/>
      <c r="B14" s="50"/>
      <c r="C14" s="28"/>
      <c r="D14" s="29"/>
      <c r="E14" s="30"/>
      <c r="F14" s="31"/>
      <c r="G14" s="31"/>
      <c r="H14" s="31"/>
      <c r="I14" s="31"/>
      <c r="J14" s="31"/>
      <c r="K14" s="31"/>
    </row>
    <row r="15" spans="1:11" s="27" customFormat="1" ht="32.25" customHeight="1">
      <c r="A15" s="11"/>
      <c r="B15" s="50"/>
      <c r="C15" s="28"/>
      <c r="D15" s="29"/>
      <c r="E15" s="30"/>
      <c r="F15" s="31"/>
      <c r="G15" s="31"/>
      <c r="H15" s="31"/>
      <c r="I15" s="31"/>
      <c r="J15" s="31"/>
      <c r="K15" s="31"/>
    </row>
    <row r="16" spans="1:11" s="27" customFormat="1" ht="32.25" customHeight="1">
      <c r="A16" s="11"/>
      <c r="B16" s="50"/>
      <c r="C16" s="28"/>
      <c r="D16" s="29"/>
      <c r="E16" s="30"/>
      <c r="F16" s="31"/>
      <c r="G16" s="31"/>
      <c r="H16" s="31"/>
      <c r="I16" s="31"/>
      <c r="J16" s="31"/>
      <c r="K16" s="31"/>
    </row>
    <row r="17" spans="1:11" s="27" customFormat="1" ht="32.25" customHeight="1">
      <c r="A17" s="11"/>
      <c r="B17" s="50"/>
      <c r="C17" s="28"/>
      <c r="D17" s="29"/>
      <c r="E17" s="30"/>
      <c r="F17" s="31"/>
      <c r="G17" s="31"/>
      <c r="H17" s="31"/>
      <c r="I17" s="31"/>
      <c r="J17" s="31"/>
      <c r="K17" s="31"/>
    </row>
    <row r="18" spans="1:11" s="27" customFormat="1" ht="32.25" customHeight="1" thickBot="1">
      <c r="A18" s="26"/>
      <c r="B18" s="52"/>
      <c r="C18" s="34"/>
      <c r="D18" s="35"/>
      <c r="E18" s="36"/>
      <c r="F18" s="31"/>
      <c r="G18" s="74"/>
      <c r="H18" s="74"/>
      <c r="I18" s="74"/>
      <c r="J18" s="74"/>
      <c r="K18" s="74"/>
    </row>
    <row r="19" spans="1:11" ht="26.25" customHeight="1" thickBot="1">
      <c r="A19" s="97"/>
      <c r="B19" s="98"/>
      <c r="C19" s="99"/>
      <c r="D19" s="121" t="s">
        <v>5</v>
      </c>
      <c r="E19" s="122"/>
      <c r="F19" s="22">
        <f>SUM(F7:F18)</f>
        <v>1500</v>
      </c>
      <c r="G19" s="73"/>
      <c r="H19" s="95"/>
      <c r="I19" s="95"/>
      <c r="J19" s="96"/>
      <c r="K19" s="96"/>
    </row>
    <row r="23" ht="15"/>
    <row r="24" ht="15"/>
    <row r="25" ht="15"/>
    <row r="26" ht="15"/>
  </sheetData>
  <sheetProtection/>
  <mergeCells count="12">
    <mergeCell ref="D19:E19"/>
    <mergeCell ref="G1:J1"/>
    <mergeCell ref="D2:G2"/>
    <mergeCell ref="A5:A6"/>
    <mergeCell ref="B5:B6"/>
    <mergeCell ref="C5:D5"/>
    <mergeCell ref="E5:E6"/>
    <mergeCell ref="F5:F6"/>
    <mergeCell ref="K5:K6"/>
    <mergeCell ref="J5:J6"/>
    <mergeCell ref="A3:K3"/>
    <mergeCell ref="G5:I5"/>
  </mergeCells>
  <printOptions/>
  <pageMargins left="0.5118110236220472" right="0.5118110236220472" top="0.7480314960629921" bottom="0.5511811023622047" header="0.31496062992125984" footer="0.31496062992125984"/>
  <pageSetup cellComments="asDisplayed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10.421875" style="1" customWidth="1"/>
    <col min="2" max="2" width="6.57421875" style="0" customWidth="1"/>
    <col min="4" max="4" width="5.57421875" style="0" customWidth="1"/>
    <col min="5" max="5" width="7.8515625" style="0" customWidth="1"/>
    <col min="6" max="8" width="10.8515625" style="0" customWidth="1"/>
    <col min="9" max="13" width="7.8515625" style="0" customWidth="1"/>
    <col min="14" max="14" width="26.421875" style="0" customWidth="1"/>
  </cols>
  <sheetData>
    <row r="1" spans="2:14" ht="37.5" customHeight="1">
      <c r="B1" s="110"/>
      <c r="C1" s="110"/>
      <c r="D1" s="110"/>
      <c r="E1" s="110"/>
      <c r="F1" s="111" t="s">
        <v>72</v>
      </c>
      <c r="G1" s="129" t="s">
        <v>67</v>
      </c>
      <c r="H1" s="129"/>
      <c r="I1" s="110" t="s">
        <v>66</v>
      </c>
      <c r="J1" s="110"/>
      <c r="K1" s="110"/>
      <c r="L1" s="110"/>
      <c r="M1" s="110"/>
      <c r="N1" s="110"/>
    </row>
    <row r="2" spans="1:14" ht="21.75" customHeight="1">
      <c r="A2" s="119" t="s">
        <v>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1.75" customHeight="1">
      <c r="A3" s="27"/>
      <c r="N3" s="2"/>
    </row>
    <row r="4" spans="1:14" ht="16.5" customHeight="1">
      <c r="A4" s="137" t="s">
        <v>0</v>
      </c>
      <c r="B4" s="120" t="s">
        <v>1</v>
      </c>
      <c r="C4" s="120" t="s">
        <v>2</v>
      </c>
      <c r="D4" s="120"/>
      <c r="E4" s="130" t="s">
        <v>28</v>
      </c>
      <c r="F4" s="130" t="s">
        <v>10</v>
      </c>
      <c r="G4" s="130"/>
      <c r="H4" s="130"/>
      <c r="I4" s="131" t="s">
        <v>55</v>
      </c>
      <c r="J4" s="131"/>
      <c r="K4" s="131"/>
      <c r="L4" s="131"/>
      <c r="M4" s="131"/>
      <c r="N4" s="120" t="s">
        <v>6</v>
      </c>
    </row>
    <row r="5" spans="1:14" ht="16.5" customHeight="1">
      <c r="A5" s="137"/>
      <c r="B5" s="120"/>
      <c r="C5" s="120"/>
      <c r="D5" s="120"/>
      <c r="E5" s="130"/>
      <c r="F5" s="130"/>
      <c r="G5" s="130"/>
      <c r="H5" s="130"/>
      <c r="I5" s="131" t="s">
        <v>53</v>
      </c>
      <c r="J5" s="131"/>
      <c r="K5" s="131" t="s">
        <v>54</v>
      </c>
      <c r="L5" s="131"/>
      <c r="M5" s="131"/>
      <c r="N5" s="120"/>
    </row>
    <row r="6" spans="1:14" ht="21.75" customHeight="1">
      <c r="A6" s="137"/>
      <c r="B6" s="120"/>
      <c r="C6" s="91" t="s">
        <v>3</v>
      </c>
      <c r="D6" s="91" t="s">
        <v>4</v>
      </c>
      <c r="E6" s="130"/>
      <c r="F6" s="24" t="s">
        <v>7</v>
      </c>
      <c r="G6" s="24" t="s">
        <v>9</v>
      </c>
      <c r="H6" s="23" t="s">
        <v>8</v>
      </c>
      <c r="I6" s="60" t="s">
        <v>40</v>
      </c>
      <c r="J6" s="61" t="s">
        <v>45</v>
      </c>
      <c r="K6" s="60" t="s">
        <v>39</v>
      </c>
      <c r="L6" s="61" t="s">
        <v>40</v>
      </c>
      <c r="M6" s="61" t="s">
        <v>41</v>
      </c>
      <c r="N6" s="120"/>
    </row>
    <row r="7" spans="1:14" ht="33" customHeight="1">
      <c r="A7" s="81" t="s">
        <v>47</v>
      </c>
      <c r="B7" s="63" t="s">
        <v>48</v>
      </c>
      <c r="C7" s="83">
        <v>1235</v>
      </c>
      <c r="D7" s="84"/>
      <c r="E7" s="63" t="s">
        <v>78</v>
      </c>
      <c r="F7" s="63">
        <v>819</v>
      </c>
      <c r="G7" s="63">
        <v>0</v>
      </c>
      <c r="H7" s="66">
        <f>IF(AND(F7&lt;&gt;"",G7&lt;&gt;""),F7-G7,"")</f>
        <v>819</v>
      </c>
      <c r="I7" s="63" t="s">
        <v>57</v>
      </c>
      <c r="J7" s="63" t="s">
        <v>59</v>
      </c>
      <c r="K7" s="63" t="s">
        <v>43</v>
      </c>
      <c r="L7" s="63" t="s">
        <v>60</v>
      </c>
      <c r="M7" s="63" t="s">
        <v>58</v>
      </c>
      <c r="N7" s="140" t="s">
        <v>75</v>
      </c>
    </row>
    <row r="8" spans="1:14" ht="33" customHeight="1">
      <c r="A8" s="82" t="s">
        <v>47</v>
      </c>
      <c r="B8" s="66" t="s">
        <v>49</v>
      </c>
      <c r="C8" s="85">
        <v>2467</v>
      </c>
      <c r="D8" s="86"/>
      <c r="E8" s="66" t="s">
        <v>78</v>
      </c>
      <c r="F8" s="66">
        <v>2462</v>
      </c>
      <c r="G8" s="66">
        <v>2028</v>
      </c>
      <c r="H8" s="66">
        <f>IF(AND(F8&lt;&gt;"",G8&lt;&gt;""),F8-G8,"")</f>
        <v>434</v>
      </c>
      <c r="I8" s="66" t="s">
        <v>58</v>
      </c>
      <c r="J8" s="66" t="s">
        <v>58</v>
      </c>
      <c r="K8" s="66" t="s">
        <v>61</v>
      </c>
      <c r="L8" s="66" t="s">
        <v>44</v>
      </c>
      <c r="M8" s="66" t="s">
        <v>44</v>
      </c>
      <c r="N8" s="145" t="s">
        <v>74</v>
      </c>
    </row>
    <row r="9" spans="1:14" ht="33" customHeight="1">
      <c r="A9" s="142" t="s">
        <v>47</v>
      </c>
      <c r="B9" s="141" t="s">
        <v>76</v>
      </c>
      <c r="C9" s="143">
        <v>3456</v>
      </c>
      <c r="D9" s="144"/>
      <c r="E9" s="141" t="s">
        <v>79</v>
      </c>
      <c r="F9" s="141">
        <v>1000</v>
      </c>
      <c r="G9" s="141">
        <v>1000</v>
      </c>
      <c r="H9" s="141">
        <f>IF(AND(F9&lt;&gt;"",G9&lt;&gt;""),F9-G9,"")</f>
        <v>0</v>
      </c>
      <c r="I9" s="141" t="s">
        <v>58</v>
      </c>
      <c r="J9" s="141" t="s">
        <v>58</v>
      </c>
      <c r="K9" s="141" t="s">
        <v>77</v>
      </c>
      <c r="L9" s="141" t="s">
        <v>43</v>
      </c>
      <c r="M9" s="141" t="s">
        <v>43</v>
      </c>
      <c r="N9" s="145" t="s">
        <v>80</v>
      </c>
    </row>
    <row r="10" spans="1:14" ht="33" customHeight="1">
      <c r="A10" s="64"/>
      <c r="B10" s="65"/>
      <c r="C10" s="87"/>
      <c r="D10" s="88"/>
      <c r="E10" s="62"/>
      <c r="F10" s="62"/>
      <c r="G10" s="62"/>
      <c r="H10" s="62">
        <f aca="true" t="shared" si="0" ref="H9:H17">IF(AND(F10&lt;&gt;"",G10&lt;&gt;""),F10-G10,"")</f>
      </c>
      <c r="I10" s="62"/>
      <c r="J10" s="62"/>
      <c r="K10" s="62"/>
      <c r="L10" s="62"/>
      <c r="M10" s="62"/>
      <c r="N10" s="67"/>
    </row>
    <row r="11" spans="1:14" ht="33" customHeight="1">
      <c r="A11" s="64"/>
      <c r="B11" s="68"/>
      <c r="C11" s="89"/>
      <c r="D11" s="88"/>
      <c r="E11" s="62"/>
      <c r="F11" s="62"/>
      <c r="G11" s="62"/>
      <c r="H11" s="62">
        <f t="shared" si="0"/>
      </c>
      <c r="I11" s="62"/>
      <c r="J11" s="62"/>
      <c r="K11" s="62"/>
      <c r="L11" s="62"/>
      <c r="M11" s="62"/>
      <c r="N11" s="67"/>
    </row>
    <row r="12" spans="1:14" ht="33" customHeight="1">
      <c r="A12" s="64"/>
      <c r="B12" s="65"/>
      <c r="C12" s="87"/>
      <c r="D12" s="88"/>
      <c r="E12" s="62"/>
      <c r="F12" s="62"/>
      <c r="G12" s="62"/>
      <c r="H12" s="62">
        <f t="shared" si="0"/>
      </c>
      <c r="I12" s="62"/>
      <c r="J12" s="62"/>
      <c r="K12" s="62"/>
      <c r="L12" s="62"/>
      <c r="M12" s="62"/>
      <c r="N12" s="67"/>
    </row>
    <row r="13" spans="1:14" ht="33" customHeight="1">
      <c r="A13" s="64"/>
      <c r="B13" s="65"/>
      <c r="C13" s="87"/>
      <c r="D13" s="88"/>
      <c r="E13" s="62"/>
      <c r="F13" s="62"/>
      <c r="G13" s="62"/>
      <c r="H13" s="62">
        <f t="shared" si="0"/>
      </c>
      <c r="I13" s="62"/>
      <c r="J13" s="62"/>
      <c r="K13" s="62"/>
      <c r="L13" s="62"/>
      <c r="M13" s="62"/>
      <c r="N13" s="67"/>
    </row>
    <row r="14" spans="1:14" ht="33" customHeight="1">
      <c r="A14" s="64"/>
      <c r="B14" s="65"/>
      <c r="C14" s="87"/>
      <c r="D14" s="88"/>
      <c r="E14" s="62"/>
      <c r="F14" s="62"/>
      <c r="G14" s="62"/>
      <c r="H14" s="62">
        <f t="shared" si="0"/>
      </c>
      <c r="I14" s="62"/>
      <c r="J14" s="62"/>
      <c r="K14" s="62"/>
      <c r="L14" s="62"/>
      <c r="M14" s="62"/>
      <c r="N14" s="67"/>
    </row>
    <row r="15" spans="1:14" ht="33" customHeight="1">
      <c r="A15" s="64"/>
      <c r="B15" s="68"/>
      <c r="C15" s="87"/>
      <c r="D15" s="88"/>
      <c r="E15" s="62"/>
      <c r="F15" s="62"/>
      <c r="G15" s="62"/>
      <c r="H15" s="62">
        <f t="shared" si="0"/>
      </c>
      <c r="I15" s="62"/>
      <c r="J15" s="62"/>
      <c r="K15" s="62"/>
      <c r="L15" s="62"/>
      <c r="M15" s="62"/>
      <c r="N15" s="67"/>
    </row>
    <row r="16" spans="1:14" ht="33" customHeight="1">
      <c r="A16" s="64"/>
      <c r="B16" s="65"/>
      <c r="C16" s="90"/>
      <c r="D16" s="88"/>
      <c r="E16" s="62"/>
      <c r="F16" s="62"/>
      <c r="G16" s="62"/>
      <c r="H16" s="62">
        <f t="shared" si="0"/>
      </c>
      <c r="I16" s="62"/>
      <c r="J16" s="62"/>
      <c r="K16" s="62"/>
      <c r="L16" s="62"/>
      <c r="M16" s="62"/>
      <c r="N16" s="67"/>
    </row>
    <row r="17" spans="1:14" ht="33" customHeight="1" thickBot="1">
      <c r="A17" s="64"/>
      <c r="B17" s="69"/>
      <c r="C17" s="90"/>
      <c r="D17" s="88"/>
      <c r="E17" s="62"/>
      <c r="F17" s="62"/>
      <c r="G17" s="62"/>
      <c r="H17" s="70">
        <f t="shared" si="0"/>
      </c>
      <c r="I17" s="71"/>
      <c r="J17" s="71"/>
      <c r="K17" s="71"/>
      <c r="L17" s="71"/>
      <c r="M17" s="71"/>
      <c r="N17" s="72"/>
    </row>
    <row r="18" spans="1:14" ht="26.25" customHeight="1" thickBot="1">
      <c r="A18" s="97"/>
      <c r="B18" s="98"/>
      <c r="C18" s="99"/>
      <c r="D18" s="134" t="s">
        <v>30</v>
      </c>
      <c r="E18" s="135"/>
      <c r="F18" s="136"/>
      <c r="G18" s="22">
        <f>SUM(G7:G17)</f>
        <v>3028</v>
      </c>
      <c r="H18" s="73"/>
      <c r="I18" s="100"/>
      <c r="J18" s="95"/>
      <c r="K18" s="95"/>
      <c r="L18" s="95"/>
      <c r="M18" s="95"/>
      <c r="N18" s="98"/>
    </row>
    <row r="19" spans="1:14" ht="26.25" customHeight="1" thickBot="1">
      <c r="A19" s="92"/>
      <c r="B19" s="93"/>
      <c r="C19" s="94"/>
      <c r="D19" s="101"/>
      <c r="E19" s="132" t="s">
        <v>31</v>
      </c>
      <c r="F19" s="132"/>
      <c r="G19" s="133"/>
      <c r="H19" s="22">
        <f>SUM(H7:H17)</f>
        <v>1253</v>
      </c>
      <c r="I19" s="93"/>
      <c r="J19" s="93"/>
      <c r="K19" s="93"/>
      <c r="L19" s="93"/>
      <c r="M19" s="93"/>
      <c r="N19" s="93"/>
    </row>
  </sheetData>
  <sheetProtection/>
  <mergeCells count="13">
    <mergeCell ref="N4:N6"/>
    <mergeCell ref="A2:N2"/>
    <mergeCell ref="D18:F18"/>
    <mergeCell ref="A4:A6"/>
    <mergeCell ref="B4:B6"/>
    <mergeCell ref="C4:D5"/>
    <mergeCell ref="G1:H1"/>
    <mergeCell ref="E4:E6"/>
    <mergeCell ref="F4:H5"/>
    <mergeCell ref="K5:M5"/>
    <mergeCell ref="I5:J5"/>
    <mergeCell ref="E19:G19"/>
    <mergeCell ref="I4:M4"/>
  </mergeCells>
  <printOptions/>
  <pageMargins left="0.5118110236220472" right="0.5118110236220472" top="0.7480314960629921" bottom="0.5511811023622047" header="0.31496062992125984" footer="0.31496062992125984"/>
  <pageSetup cellComments="asDisplayed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12.421875" style="1" customWidth="1"/>
    <col min="2" max="2" width="7.421875" style="0" customWidth="1"/>
    <col min="4" max="4" width="5.57421875" style="0" customWidth="1"/>
    <col min="5" max="5" width="8.140625" style="0" customWidth="1"/>
    <col min="6" max="6" width="10.00390625" style="0" customWidth="1"/>
    <col min="7" max="7" width="8.140625" style="0" customWidth="1"/>
    <col min="8" max="8" width="10.00390625" style="0" customWidth="1"/>
    <col min="9" max="9" width="8.140625" style="0" customWidth="1"/>
    <col min="10" max="10" width="10.00390625" style="0" customWidth="1"/>
    <col min="11" max="13" width="7.8515625" style="0" customWidth="1"/>
    <col min="14" max="14" width="26.28125" style="0" customWidth="1"/>
  </cols>
  <sheetData>
    <row r="1" spans="2:14" ht="37.5" customHeight="1">
      <c r="B1" s="110"/>
      <c r="C1" s="110"/>
      <c r="D1" s="110"/>
      <c r="E1" s="110"/>
      <c r="F1" s="111" t="s">
        <v>72</v>
      </c>
      <c r="G1" s="129" t="s">
        <v>69</v>
      </c>
      <c r="H1" s="129"/>
      <c r="I1" s="123" t="s">
        <v>68</v>
      </c>
      <c r="J1" s="123"/>
      <c r="K1" s="123"/>
      <c r="L1" s="123"/>
      <c r="M1" s="123"/>
      <c r="N1" s="110"/>
    </row>
    <row r="2" spans="1:14" ht="21.75" customHeight="1">
      <c r="A2" s="119" t="s">
        <v>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ht="21.75" customHeight="1">
      <c r="N3" s="2"/>
    </row>
    <row r="4" spans="1:14" ht="16.5" customHeight="1">
      <c r="A4" s="125" t="s">
        <v>0</v>
      </c>
      <c r="B4" s="118" t="s">
        <v>1</v>
      </c>
      <c r="C4" s="127" t="s">
        <v>2</v>
      </c>
      <c r="D4" s="128"/>
      <c r="E4" s="130" t="s">
        <v>19</v>
      </c>
      <c r="F4" s="130"/>
      <c r="G4" s="130" t="s">
        <v>20</v>
      </c>
      <c r="H4" s="130"/>
      <c r="I4" s="130" t="s">
        <v>21</v>
      </c>
      <c r="J4" s="130"/>
      <c r="K4" s="120" t="s">
        <v>38</v>
      </c>
      <c r="L4" s="120"/>
      <c r="M4" s="120"/>
      <c r="N4" s="118" t="s">
        <v>6</v>
      </c>
    </row>
    <row r="5" spans="1:14" ht="16.5" customHeight="1">
      <c r="A5" s="116"/>
      <c r="B5" s="126"/>
      <c r="C5" s="3" t="s">
        <v>3</v>
      </c>
      <c r="D5" s="4" t="s">
        <v>4</v>
      </c>
      <c r="E5" s="23" t="s">
        <v>29</v>
      </c>
      <c r="F5" s="24" t="s">
        <v>23</v>
      </c>
      <c r="G5" s="24" t="s">
        <v>22</v>
      </c>
      <c r="H5" s="24" t="s">
        <v>23</v>
      </c>
      <c r="I5" s="24" t="s">
        <v>22</v>
      </c>
      <c r="J5" s="24" t="s">
        <v>23</v>
      </c>
      <c r="K5" s="60" t="s">
        <v>39</v>
      </c>
      <c r="L5" s="61" t="s">
        <v>40</v>
      </c>
      <c r="M5" s="61" t="s">
        <v>41</v>
      </c>
      <c r="N5" s="116"/>
    </row>
    <row r="6" spans="1:14" ht="33" customHeight="1">
      <c r="A6" s="5"/>
      <c r="B6" s="47"/>
      <c r="C6" s="6"/>
      <c r="D6" s="7"/>
      <c r="E6" s="8"/>
      <c r="F6" s="8"/>
      <c r="G6" s="8"/>
      <c r="H6" s="8"/>
      <c r="I6" s="8"/>
      <c r="J6" s="9"/>
      <c r="K6" s="41"/>
      <c r="L6" s="41"/>
      <c r="M6" s="41"/>
      <c r="N6" s="10"/>
    </row>
    <row r="7" spans="1:14" ht="33" customHeight="1">
      <c r="A7" s="11"/>
      <c r="B7" s="48"/>
      <c r="C7" s="12"/>
      <c r="D7" s="13"/>
      <c r="E7" s="14"/>
      <c r="F7" s="14"/>
      <c r="G7" s="14"/>
      <c r="H7" s="14"/>
      <c r="I7" s="14"/>
      <c r="J7" s="15"/>
      <c r="K7" s="45"/>
      <c r="L7" s="45"/>
      <c r="M7" s="45"/>
      <c r="N7" s="16"/>
    </row>
    <row r="8" spans="1:14" ht="33" customHeight="1">
      <c r="A8" s="11"/>
      <c r="B8" s="48"/>
      <c r="C8" s="12"/>
      <c r="D8" s="13"/>
      <c r="E8" s="14"/>
      <c r="F8" s="14"/>
      <c r="G8" s="14"/>
      <c r="H8" s="14"/>
      <c r="I8" s="14"/>
      <c r="J8" s="15"/>
      <c r="K8" s="31"/>
      <c r="L8" s="31"/>
      <c r="M8" s="31"/>
      <c r="N8" s="16"/>
    </row>
    <row r="9" spans="1:14" ht="33" customHeight="1">
      <c r="A9" s="11"/>
      <c r="B9" s="48"/>
      <c r="C9" s="12"/>
      <c r="D9" s="13"/>
      <c r="E9" s="14"/>
      <c r="F9" s="14"/>
      <c r="G9" s="14"/>
      <c r="H9" s="14"/>
      <c r="I9" s="14"/>
      <c r="J9" s="15"/>
      <c r="K9" s="31"/>
      <c r="L9" s="31"/>
      <c r="M9" s="31"/>
      <c r="N9" s="16"/>
    </row>
    <row r="10" spans="1:14" ht="33" customHeight="1">
      <c r="A10" s="11"/>
      <c r="B10" s="18"/>
      <c r="C10" s="19"/>
      <c r="D10" s="13"/>
      <c r="E10" s="14"/>
      <c r="F10" s="14"/>
      <c r="G10" s="14"/>
      <c r="H10" s="14"/>
      <c r="I10" s="14"/>
      <c r="J10" s="15"/>
      <c r="K10" s="31"/>
      <c r="L10" s="31"/>
      <c r="M10" s="31"/>
      <c r="N10" s="16"/>
    </row>
    <row r="11" spans="1:14" ht="33" customHeight="1">
      <c r="A11" s="11"/>
      <c r="B11" s="48"/>
      <c r="C11" s="12"/>
      <c r="D11" s="13"/>
      <c r="E11" s="14"/>
      <c r="F11" s="14"/>
      <c r="G11" s="14"/>
      <c r="H11" s="14"/>
      <c r="I11" s="14"/>
      <c r="J11" s="15"/>
      <c r="K11" s="31"/>
      <c r="L11" s="31"/>
      <c r="M11" s="31"/>
      <c r="N11" s="16"/>
    </row>
    <row r="12" spans="1:14" ht="33" customHeight="1">
      <c r="A12" s="11"/>
      <c r="B12" s="48"/>
      <c r="C12" s="12"/>
      <c r="D12" s="13"/>
      <c r="E12" s="14"/>
      <c r="F12" s="14"/>
      <c r="G12" s="14"/>
      <c r="H12" s="14"/>
      <c r="I12" s="14"/>
      <c r="J12" s="15"/>
      <c r="K12" s="31"/>
      <c r="L12" s="31"/>
      <c r="M12" s="31"/>
      <c r="N12" s="16"/>
    </row>
    <row r="13" spans="1:14" ht="33" customHeight="1">
      <c r="A13" s="11"/>
      <c r="B13" s="49"/>
      <c r="C13" s="12"/>
      <c r="D13" s="13"/>
      <c r="E13" s="14"/>
      <c r="F13" s="14"/>
      <c r="G13" s="14"/>
      <c r="H13" s="14"/>
      <c r="I13" s="14"/>
      <c r="J13" s="15">
        <f>IF(AND(F13&lt;&gt;"",I13&lt;&gt;""),F13-I13,"")</f>
      </c>
      <c r="K13" s="31"/>
      <c r="L13" s="31"/>
      <c r="M13" s="31"/>
      <c r="N13" s="16"/>
    </row>
    <row r="14" spans="1:14" ht="33" customHeight="1">
      <c r="A14" s="11"/>
      <c r="B14" s="48"/>
      <c r="C14" s="12"/>
      <c r="D14" s="13"/>
      <c r="E14" s="14"/>
      <c r="F14" s="14"/>
      <c r="G14" s="14"/>
      <c r="H14" s="14"/>
      <c r="I14" s="14"/>
      <c r="J14" s="15">
        <f>IF(AND(F14&lt;&gt;"",I14&lt;&gt;""),F14-I14,"")</f>
      </c>
      <c r="K14" s="31"/>
      <c r="L14" s="31"/>
      <c r="M14" s="31"/>
      <c r="N14" s="16"/>
    </row>
    <row r="15" spans="1:14" ht="33" customHeight="1" thickBot="1">
      <c r="A15" s="11"/>
      <c r="B15" s="48"/>
      <c r="C15" s="17"/>
      <c r="D15" s="13"/>
      <c r="E15" s="14"/>
      <c r="F15" s="14"/>
      <c r="G15" s="14"/>
      <c r="H15" s="14"/>
      <c r="I15" s="14"/>
      <c r="J15" s="15">
        <f>IF(AND(F15&lt;&gt;"",I15&lt;&gt;""),F15-I15,"")</f>
      </c>
      <c r="K15" s="74"/>
      <c r="L15" s="74"/>
      <c r="M15" s="74"/>
      <c r="N15" s="53"/>
    </row>
    <row r="16" spans="1:14" ht="26.25" customHeight="1" thickBot="1">
      <c r="A16" s="25"/>
      <c r="B16" s="20"/>
      <c r="C16" s="21"/>
      <c r="D16" s="20"/>
      <c r="E16" s="20"/>
      <c r="F16" s="138" t="s">
        <v>24</v>
      </c>
      <c r="G16" s="138"/>
      <c r="H16" s="138"/>
      <c r="I16" s="139"/>
      <c r="J16" s="22">
        <f>SUMIF(I6:I15,"田",J6:J15)</f>
        <v>0</v>
      </c>
      <c r="K16" s="102"/>
      <c r="L16" s="103"/>
      <c r="M16" s="103"/>
      <c r="N16" s="98"/>
    </row>
    <row r="17" spans="1:14" ht="26.25" customHeight="1" thickBot="1">
      <c r="A17" s="25"/>
      <c r="B17" s="20"/>
      <c r="C17" s="21"/>
      <c r="D17" s="20"/>
      <c r="E17" s="20"/>
      <c r="F17" s="138" t="s">
        <v>25</v>
      </c>
      <c r="G17" s="138"/>
      <c r="H17" s="138"/>
      <c r="I17" s="139"/>
      <c r="J17" s="22">
        <f>SUMIF(I6:I15,"畑",J6:J15)</f>
        <v>0</v>
      </c>
      <c r="K17" s="104"/>
      <c r="L17" s="105"/>
      <c r="M17" s="105"/>
      <c r="N17" s="93"/>
    </row>
    <row r="18" spans="1:14" ht="26.25" customHeight="1" thickBot="1">
      <c r="A18" s="25"/>
      <c r="B18" s="20"/>
      <c r="C18" s="21"/>
      <c r="D18" s="20"/>
      <c r="E18" s="20"/>
      <c r="F18" s="138" t="s">
        <v>26</v>
      </c>
      <c r="G18" s="138"/>
      <c r="H18" s="138"/>
      <c r="I18" s="139"/>
      <c r="J18" s="22">
        <f>SUMIF(I6:I15,"草地",J6:J15)</f>
        <v>0</v>
      </c>
      <c r="K18" s="106"/>
      <c r="L18" s="59"/>
      <c r="M18" s="59"/>
      <c r="N18" s="93"/>
    </row>
    <row r="19" ht="30" customHeight="1"/>
    <row r="20" spans="4:5" ht="26.25" customHeight="1">
      <c r="D20" s="46"/>
      <c r="E20" s="46"/>
    </row>
  </sheetData>
  <sheetProtection/>
  <mergeCells count="14">
    <mergeCell ref="F18:I18"/>
    <mergeCell ref="E4:F4"/>
    <mergeCell ref="G4:H4"/>
    <mergeCell ref="I4:J4"/>
    <mergeCell ref="F17:I17"/>
    <mergeCell ref="I1:M1"/>
    <mergeCell ref="G1:H1"/>
    <mergeCell ref="A2:N2"/>
    <mergeCell ref="F16:I16"/>
    <mergeCell ref="K4:M4"/>
    <mergeCell ref="A4:A5"/>
    <mergeCell ref="B4:B5"/>
    <mergeCell ref="C4:D4"/>
    <mergeCell ref="N4:N5"/>
  </mergeCells>
  <printOptions/>
  <pageMargins left="0.5118110236220472" right="0.5118110236220472" top="0.7480314960629921" bottom="0.7480314960629921" header="0.31496062992125984" footer="0.31496062992125984"/>
  <pageSetup cellComments="asDisplayed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07091</dc:creator>
  <cp:keywords/>
  <dc:description/>
  <cp:lastModifiedBy>03248</cp:lastModifiedBy>
  <cp:lastPrinted>2019-07-12T06:39:44Z</cp:lastPrinted>
  <dcterms:created xsi:type="dcterms:W3CDTF">2016-06-21T01:43:20Z</dcterms:created>
  <dcterms:modified xsi:type="dcterms:W3CDTF">2019-07-12T06:40:46Z</dcterms:modified>
  <cp:category/>
  <cp:version/>
  <cp:contentType/>
  <cp:contentStatus/>
</cp:coreProperties>
</file>